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формирования'!$A$1:$H$55</definedName>
    <definedName name="_xlnm.Print_Area" localSheetId="1">'Отчет'!$A$1:$K$110</definedName>
  </definedNames>
  <calcPr fullCalcOnLoad="1"/>
</workbook>
</file>

<file path=xl/sharedStrings.xml><?xml version="1.0" encoding="utf-8"?>
<sst xmlns="http://schemas.openxmlformats.org/spreadsheetml/2006/main" count="782" uniqueCount="250">
  <si>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</si>
  <si>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</si>
  <si>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</si>
  <si>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</si>
  <si>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</si>
  <si>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</si>
  <si>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</si>
  <si>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</si>
  <si>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</si>
  <si>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</si>
  <si>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</si>
  <si>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</si>
  <si>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</si>
  <si>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</si>
  <si>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</si>
  <si>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</si>
  <si>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</si>
  <si>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</si>
  <si>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</si>
  <si>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</si>
  <si>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</si>
  <si>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</si>
  <si>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</si>
  <si>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</si>
  <si>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</si>
  <si>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</si>
  <si>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</si>
  <si>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</si>
  <si>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</si>
  <si>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</si>
  <si>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</si>
  <si>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</si>
  <si>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</si>
  <si>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</si>
  <si>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</si>
  <si>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</si>
  <si>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</si>
  <si>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</si>
  <si>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</si>
  <si>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</si>
  <si>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</si>
  <si>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</si>
  <si>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</si>
  <si>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</si>
  <si>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</si>
  <si>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</si>
  <si>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</si>
  <si>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</si>
  <si>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</si>
  <si>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</si>
  <si>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</si>
  <si>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</si>
  <si>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</si>
  <si>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</si>
  <si>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</si>
  <si>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</si>
  <si>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</si>
  <si>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</si>
  <si>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</si>
  <si>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</si>
  <si>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</si>
  <si>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</si>
  <si>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</si>
  <si>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</si>
  <si>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</si>
  <si>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</si>
  <si>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</si>
  <si>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</si>
  <si>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</si>
  <si>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</si>
  <si>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</si>
  <si>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</si>
  <si>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35-55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</si>
  <si>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</si>
  <si>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</si>
  <si>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</si>
  <si>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</si>
  <si>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t>Н. Р. Медведева</t>
  </si>
  <si>
    <t>О. И. Журавлева</t>
  </si>
  <si>
    <t>Н. Б. Семенов</t>
  </si>
  <si>
    <t xml:space="preserve">Балетмейстер        А.С. Трапезникова           </t>
  </si>
  <si>
    <t xml:space="preserve">Г. И. Кирилкин </t>
  </si>
  <si>
    <t xml:space="preserve">            С.Ю.Добрынина</t>
  </si>
  <si>
    <t>М. А. Шаймарданова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</si>
  <si>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</si>
  <si>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</si>
  <si>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</si>
  <si>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</si>
  <si>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________________ Ж. Ю. Мартенс</t>
  </si>
  <si>
    <t>Л. Г. Захарова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</si>
  <si>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</si>
  <si>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</si>
  <si>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</si>
  <si>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</si>
  <si>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</si>
  <si>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</si>
  <si>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</si>
  <si>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</si>
  <si>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</si>
  <si>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</si>
  <si>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</si>
  <si>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</si>
  <si>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</si>
  <si>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</si>
  <si>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</si>
  <si>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</si>
  <si>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</si>
  <si>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</si>
  <si>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 xml:space="preserve">Л. Н. Булатова,        Л. Я. Левина </t>
  </si>
  <si>
    <t>Из общего числа мероприятия гражданско - патриотической направленности</t>
  </si>
  <si>
    <t>12</t>
  </si>
  <si>
    <t>12-35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</si>
  <si>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</si>
  <si>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</si>
  <si>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</si>
  <si>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</si>
  <si>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</si>
  <si>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</si>
  <si>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5-15</t>
  </si>
  <si>
    <t xml:space="preserve">Народный музыкально - драматический театр 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</si>
  <si>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</si>
  <si>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</si>
  <si>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t>16-26</t>
  </si>
  <si>
    <t>12-15</t>
  </si>
  <si>
    <t xml:space="preserve">Из общего числа мероприяти, посвященные поддержке национальных культур </t>
  </si>
  <si>
    <t xml:space="preserve">Е. В. Сидоров </t>
  </si>
  <si>
    <t>Количество участников в мероприятии за год: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</si>
  <si>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</si>
  <si>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 xml:space="preserve">7. Ремонт и пошив костюмов  </t>
  </si>
  <si>
    <t>Начальник Управления культуры АМГО</t>
  </si>
  <si>
    <t>Общее количество посетителей</t>
  </si>
  <si>
    <t xml:space="preserve">Общее количество мероприятий </t>
  </si>
  <si>
    <t xml:space="preserve">Мероприятия в рамках муниципального задания </t>
  </si>
  <si>
    <t>Мероприятия в рамках внебюджетной деятельности</t>
  </si>
  <si>
    <r>
      <t>Средняя группа (Юниоры)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</t>
    </r>
    <r>
      <rPr>
        <b/>
        <sz val="10"/>
        <rFont val="Times New Roman"/>
        <family val="1"/>
      </rPr>
      <t>"Рефлексия"</t>
    </r>
  </si>
  <si>
    <t>7-10</t>
  </si>
  <si>
    <t>8-11</t>
  </si>
  <si>
    <r>
      <t xml:space="preserve">Класс хореографии (Феечки)                     ДОТЭР </t>
    </r>
    <r>
      <rPr>
        <b/>
        <sz val="10"/>
        <rFont val="Times New Roman"/>
        <family val="1"/>
      </rPr>
      <t xml:space="preserve">"Умка" </t>
    </r>
  </si>
  <si>
    <r>
      <t xml:space="preserve">Класс хореографии  (Малыши)                     ДОТЭР </t>
    </r>
    <r>
      <rPr>
        <b/>
        <sz val="10"/>
        <rFont val="Times New Roman"/>
        <family val="1"/>
      </rPr>
      <t xml:space="preserve">"Умка" </t>
    </r>
  </si>
  <si>
    <t>4-6</t>
  </si>
  <si>
    <t>Вид меропр.</t>
  </si>
  <si>
    <t>КД</t>
  </si>
  <si>
    <t>Количество меропр. доступных для лиц с ОВЗ:</t>
  </si>
  <si>
    <t>Мероприятия проводимые в зд/вне зд.</t>
  </si>
  <si>
    <t>Л. А. Хлызова</t>
  </si>
  <si>
    <t>ИП</t>
  </si>
  <si>
    <t>Директор ЦД "Строитель"</t>
  </si>
  <si>
    <t>Ю. С. Тергалова</t>
  </si>
  <si>
    <t xml:space="preserve">Балетмейстер А.С.Трапезникова       Рук. коллектива                  В. В. Парабкович                 </t>
  </si>
  <si>
    <r>
      <t xml:space="preserve">Клуб знакомств </t>
    </r>
    <r>
      <rPr>
        <b/>
        <sz val="10"/>
        <rFont val="Times New Roman"/>
        <family val="1"/>
      </rPr>
      <t>"От сердца к сердцу"</t>
    </r>
  </si>
  <si>
    <r>
      <t xml:space="preserve">Женский клуб </t>
    </r>
    <r>
      <rPr>
        <b/>
        <sz val="10"/>
        <rFont val="Times New Roman"/>
        <family val="1"/>
      </rPr>
      <t>"Гармония мира"</t>
    </r>
  </si>
  <si>
    <r>
      <t xml:space="preserve">Семейный клуб </t>
    </r>
    <r>
      <rPr>
        <b/>
        <sz val="10"/>
        <rFont val="Times New Roman"/>
        <family val="1"/>
      </rPr>
      <t>"Единство"</t>
    </r>
  </si>
  <si>
    <r>
      <t xml:space="preserve">Молодежный театр </t>
    </r>
    <r>
      <rPr>
        <b/>
        <sz val="10"/>
        <rFont val="Times New Roman"/>
        <family val="1"/>
      </rPr>
      <t>"Архитектон"</t>
    </r>
  </si>
  <si>
    <r>
      <t xml:space="preserve">Клуб культурно - просветительского общества живой этики </t>
    </r>
    <r>
      <rPr>
        <b/>
        <sz val="10"/>
        <rFont val="Times New Roman"/>
        <family val="1"/>
      </rPr>
      <t>"Алатас"</t>
    </r>
  </si>
  <si>
    <r>
      <t xml:space="preserve">Клуб здоровья </t>
    </r>
    <r>
      <rPr>
        <b/>
        <sz val="10"/>
        <rFont val="Times New Roman"/>
        <family val="1"/>
      </rPr>
      <t>"Неунывайки"</t>
    </r>
  </si>
  <si>
    <t>Т. Г. Антонова</t>
  </si>
  <si>
    <t>Л. И. Попкова</t>
  </si>
  <si>
    <t xml:space="preserve">Л. В. Болтаева </t>
  </si>
  <si>
    <r>
      <t xml:space="preserve">Народный коллектив ансамбль танца </t>
    </r>
    <r>
      <rPr>
        <b/>
        <sz val="10"/>
        <rFont val="Times New Roman"/>
        <family val="1"/>
      </rPr>
      <t>"Рефлексия"</t>
    </r>
    <r>
      <rPr>
        <sz val="10"/>
        <rFont val="Times New Roman"/>
        <family val="1"/>
      </rPr>
      <t xml:space="preserve"> (младшая группа - Непохожие)</t>
    </r>
  </si>
  <si>
    <r>
      <t xml:space="preserve">Коллектив эстрадного вокала </t>
    </r>
    <r>
      <rPr>
        <b/>
        <sz val="10"/>
        <rFont val="Times New Roman"/>
        <family val="1"/>
      </rPr>
      <t>"Проффи"</t>
    </r>
  </si>
  <si>
    <r>
      <t xml:space="preserve">Кружок общего развития </t>
    </r>
    <r>
      <rPr>
        <b/>
        <sz val="10"/>
        <rFont val="Times New Roman"/>
        <family val="1"/>
      </rPr>
      <t>"Разноцветные ладошки"</t>
    </r>
    <r>
      <rPr>
        <sz val="10"/>
        <rFont val="Times New Roman"/>
        <family val="1"/>
      </rPr>
      <t xml:space="preserve"> (в т. ч. "Умка")</t>
    </r>
  </si>
  <si>
    <r>
      <t xml:space="preserve">Спортклуб Кекусинкай </t>
    </r>
    <r>
      <rPr>
        <b/>
        <sz val="10"/>
        <rFont val="Times New Roman"/>
        <family val="1"/>
      </rPr>
      <t>"КИМЭ"</t>
    </r>
  </si>
  <si>
    <r>
      <t xml:space="preserve">Младшая группа (Школьники) Народного коллектива ансамбля танца </t>
    </r>
    <r>
      <rPr>
        <b/>
        <sz val="10"/>
        <rFont val="Times New Roman"/>
        <family val="1"/>
      </rPr>
      <t>"Рефлексия"</t>
    </r>
  </si>
  <si>
    <t>б/пл</t>
  </si>
  <si>
    <t>пл.</t>
  </si>
  <si>
    <t>всего</t>
  </si>
  <si>
    <r>
      <t xml:space="preserve">Кружок гармонистов </t>
    </r>
    <r>
      <rPr>
        <b/>
        <sz val="10"/>
        <rFont val="Times New Roman"/>
        <family val="1"/>
      </rPr>
      <t>"Подгорна"</t>
    </r>
  </si>
  <si>
    <t>из них платно:</t>
  </si>
  <si>
    <t>6-40</t>
  </si>
  <si>
    <r>
      <t xml:space="preserve">Кружок ДПИ </t>
    </r>
    <r>
      <rPr>
        <b/>
        <sz val="10"/>
        <rFont val="Times New Roman"/>
        <family val="1"/>
      </rPr>
      <t>"Крупинка"</t>
    </r>
  </si>
  <si>
    <t>О. В. Суханова</t>
  </si>
  <si>
    <t>2020 г.</t>
  </si>
  <si>
    <t>смеш.</t>
  </si>
  <si>
    <t>Кол-во нестационарных мероп.</t>
  </si>
  <si>
    <t>н/ст.</t>
  </si>
  <si>
    <t>Из общего числа мероприяти, посвященные Году памяти и славы</t>
  </si>
  <si>
    <r>
      <t xml:space="preserve">Клуб </t>
    </r>
    <r>
      <rPr>
        <b/>
        <sz val="10"/>
        <rFont val="Times New Roman"/>
        <family val="1"/>
      </rPr>
      <t>"Секреты красоты"</t>
    </r>
  </si>
  <si>
    <t>В. П. Теплякова</t>
  </si>
  <si>
    <t>Из общего числа мероприяти, посвященные Году народного творчества</t>
  </si>
  <si>
    <t>Сайт и группы ЦД "Строитель"</t>
  </si>
  <si>
    <t>А. С. Трапезникова</t>
  </si>
  <si>
    <t xml:space="preserve">Л. Г. Захарова </t>
  </si>
  <si>
    <t>В течение месяца - дистанционный режим работы: видео - уроки, конференции, вебинары, индивидуальные задания в группах.</t>
  </si>
  <si>
    <t>В течение месяца - дистанционный режим работы: мастер - классы в режиме онлайн</t>
  </si>
  <si>
    <t>месяц май</t>
  </si>
  <si>
    <t>Мини - выставка онлайн декоративно -прикладного творчества к 75-летию Победы "Символы Победы"</t>
  </si>
  <si>
    <t>Дистанционная онлайн акция "Марш Победы"</t>
  </si>
  <si>
    <t>с 06.05.2020    по 10.05.2020</t>
  </si>
  <si>
    <t xml:space="preserve">  Д. А. Латыпова </t>
  </si>
  <si>
    <t>с 01.05.2020    по 09.05.2020</t>
  </si>
  <si>
    <t>с 01.05.2020                     по        10.05.2020</t>
  </si>
  <si>
    <t>В Год памяти и славы. Патриотическая акция "Лети журавль нашей памяти"</t>
  </si>
  <si>
    <t>с 06.05.2020    по 09.05.2020</t>
  </si>
  <si>
    <t>с 06.05.2020            по 31.05.2020</t>
  </si>
  <si>
    <t>В Год пямяти и славы. Литературная акция "Читаем о войне"</t>
  </si>
  <si>
    <t>Е. А. Тосхопаран    Л. В. Болтаева</t>
  </si>
  <si>
    <t>с 06.05.2020 по 09.05.2020</t>
  </si>
  <si>
    <t>В Год пямяти и славы. Видео - рубрика онлайн "Великой Победе посвящается.." Концертные программы и спектакли Центра досуга</t>
  </si>
  <si>
    <t>О. С. Тюрина           А. С. Трапезникова</t>
  </si>
  <si>
    <t xml:space="preserve">О. В. Суханова       </t>
  </si>
  <si>
    <t>08.05.2020</t>
  </si>
  <si>
    <t>В Год памяти и славы. Городская акция ко Дню Победы "Поем всем двором"</t>
  </si>
  <si>
    <t>пос. Строителей, ул. Ветеранов, 7</t>
  </si>
  <si>
    <t>17.00</t>
  </si>
  <si>
    <t>Е. А. Тосхопаран      А. С. Яловенко</t>
  </si>
  <si>
    <t>О. С. Тюрина</t>
  </si>
  <si>
    <t>09.05.2020</t>
  </si>
  <si>
    <t>Радио - трансляция г. Миасс</t>
  </si>
  <si>
    <t>15.00</t>
  </si>
  <si>
    <t>Е. В. Сидоров          А. С. Яловенко</t>
  </si>
  <si>
    <t>07.05.2020</t>
  </si>
  <si>
    <t>В Год памяти и славы. Мастер - класс онлайн открытка ко Дню Победы "Орден звезда"</t>
  </si>
  <si>
    <t xml:space="preserve"> Л. Г. Захарова</t>
  </si>
  <si>
    <t>В Год памяти и славы. Мастер - класс  онлайн "Журавлик" в рамках Городской акции "Память"</t>
  </si>
  <si>
    <t>с 08.05.2020 по 12.05.2020</t>
  </si>
  <si>
    <t>В Год памяти и славы. Мини -выставка творческих работ к 75-летию Победы "Не забудем никогда"</t>
  </si>
  <si>
    <t>В Год памяти и славы. Микрорайонный онлайн - конкурс творческих работ среди дошкольников "Спасибо деду за Победу"</t>
  </si>
  <si>
    <t>В Год памяти и славы. Мастер - класс онлайн ко Дню Победы. Панно "Звезда"</t>
  </si>
  <si>
    <t>с 14.05.2020 по 20.05.2020</t>
  </si>
  <si>
    <t>Танцевальный флешмоб участников НК "Рефлексия" "Сидим дома, не скучаем, онлайн -танцы изучаем"</t>
  </si>
  <si>
    <t>с 12.05.2020        по          31.05. 2020</t>
  </si>
  <si>
    <t>19.05.2020</t>
  </si>
  <si>
    <t>Мастер - класс онлайн "Сирень"</t>
  </si>
  <si>
    <t>Мастер - класс онлайн "Веселый карандаш"</t>
  </si>
  <si>
    <t>В Год памяти и славы. Дистанционная акция "Синий платочек"</t>
  </si>
  <si>
    <t>Д. С. Тосхопаран     Д. А. Латыпова</t>
  </si>
  <si>
    <t>с 20.05.2020         по          31.05. 2020</t>
  </si>
  <si>
    <t>21.05.2020</t>
  </si>
  <si>
    <t>Мастер - класс онлайн. Панно "Цветочный декор"</t>
  </si>
  <si>
    <t>22.05.2020</t>
  </si>
  <si>
    <t>Видео - рубрика онлайн "Внимание вопрос"</t>
  </si>
  <si>
    <t>24.05.2020</t>
  </si>
  <si>
    <t>Ко Дню славянской письменности и культуры. Видео викторина онлайн "Слово русское, родное"</t>
  </si>
  <si>
    <t>26.05.2020</t>
  </si>
  <si>
    <t>Мастер класс онлайн "Цветок из атласной ленты"</t>
  </si>
  <si>
    <t>27.05.2020</t>
  </si>
  <si>
    <t>Мастер класс онлайн "Цветы в технике объемная аппликация"</t>
  </si>
  <si>
    <t>Индивидуальные занятия в режиме онлайн</t>
  </si>
  <si>
    <t>288 коллективы</t>
  </si>
  <si>
    <t>НК ансамбль бального танца "Визави"</t>
  </si>
  <si>
    <t>Диплом Лауреата I степени</t>
  </si>
  <si>
    <t xml:space="preserve">Всероссийский онлайн конкурс детского и юношеского творчества  "Браво, дети. Праздник весны" </t>
  </si>
  <si>
    <t>Международный онлайн конкурс - фестиваль культуры и искусства "Discovery world"</t>
  </si>
  <si>
    <t>Молодежный театр "Архитектон"</t>
  </si>
  <si>
    <t>Всероссийский онлайн конкурс - фестиваль "Его величество ТЕАТР!"</t>
  </si>
  <si>
    <t>Творческое движение "Вдохновение" X интернациональный онлайн конкурс хореографического искусства "Вдохновение"</t>
  </si>
  <si>
    <t>НК ансамбль танца "Рефлексия"</t>
  </si>
  <si>
    <t xml:space="preserve">Е. Г. Семенова </t>
  </si>
  <si>
    <t>202 люб. Объединения</t>
  </si>
  <si>
    <t>В Год памяти и славы. Городская акция к 75 - летию Победы Трансляция "Бессмертный полк"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</si>
</sst>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24" fillId="38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41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43" borderId="0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13">
      <selection activeCell="E24" sqref="E24:F24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2"/>
      <c r="B1" s="22"/>
      <c r="C1" s="108"/>
      <c r="D1" s="108"/>
      <c r="E1" s="108"/>
      <c r="F1" s="108"/>
      <c r="G1" s="108"/>
      <c r="H1" s="22"/>
      <c r="I1" s="22"/>
    </row>
    <row r="2" spans="1:10" ht="15.75">
      <c r="A2" s="27" t="s">
        <v>0</v>
      </c>
      <c r="B2" s="27"/>
      <c r="C2" s="27"/>
      <c r="D2" s="27"/>
      <c r="E2" s="27"/>
      <c r="F2" s="27"/>
      <c r="G2" s="27" t="s">
        <v>1</v>
      </c>
      <c r="H2" s="27"/>
      <c r="I2" s="27"/>
      <c r="J2" s="21"/>
    </row>
    <row r="3" spans="1:10" ht="15.75">
      <c r="A3" s="27" t="s">
        <v>129</v>
      </c>
      <c r="B3" s="27"/>
      <c r="C3" s="27"/>
      <c r="D3" s="27"/>
      <c r="E3" s="27"/>
      <c r="F3" s="27"/>
      <c r="G3" s="27" t="s">
        <v>146</v>
      </c>
      <c r="H3" s="27"/>
      <c r="I3" s="27"/>
      <c r="J3" s="2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1"/>
    </row>
    <row r="5" spans="1:10" ht="15.75">
      <c r="A5" s="27" t="s">
        <v>88</v>
      </c>
      <c r="B5" s="27"/>
      <c r="C5" s="27"/>
      <c r="D5" s="27"/>
      <c r="E5" s="27"/>
      <c r="F5" s="27"/>
      <c r="G5" s="27" t="s">
        <v>45</v>
      </c>
      <c r="H5" s="43"/>
      <c r="I5" s="43" t="s">
        <v>147</v>
      </c>
      <c r="J5" s="21"/>
    </row>
    <row r="6" spans="1:9" ht="18.75">
      <c r="A6" s="22"/>
      <c r="B6" s="22"/>
      <c r="C6" s="22"/>
      <c r="D6" s="22"/>
      <c r="E6" s="22"/>
      <c r="F6" s="22"/>
      <c r="G6" s="22"/>
      <c r="H6" s="22"/>
      <c r="I6" s="22"/>
    </row>
    <row r="7" spans="1:9" ht="84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 customHeight="1">
      <c r="A16" s="23"/>
      <c r="B16" s="23"/>
      <c r="C16" s="23"/>
      <c r="D16" s="109" t="s">
        <v>34</v>
      </c>
      <c r="E16" s="110"/>
      <c r="F16" s="110"/>
      <c r="G16" s="110"/>
      <c r="H16" s="23"/>
      <c r="I16" s="23"/>
    </row>
    <row r="17" spans="1:9" ht="12.75">
      <c r="A17" s="23"/>
      <c r="B17" s="23"/>
      <c r="C17" s="23"/>
      <c r="D17" s="110"/>
      <c r="E17" s="110"/>
      <c r="F17" s="110"/>
      <c r="G17" s="110"/>
      <c r="H17" s="23"/>
      <c r="I17" s="23"/>
    </row>
    <row r="18" spans="1:9" ht="12.75">
      <c r="A18" s="23"/>
      <c r="B18" s="23"/>
      <c r="C18" s="23"/>
      <c r="D18" s="110"/>
      <c r="E18" s="110"/>
      <c r="F18" s="110"/>
      <c r="G18" s="110"/>
      <c r="H18" s="23"/>
      <c r="I18" s="23"/>
    </row>
    <row r="19" spans="1:9" ht="12.75">
      <c r="A19" s="23"/>
      <c r="B19" s="23"/>
      <c r="C19" s="23"/>
      <c r="D19" s="110"/>
      <c r="E19" s="110"/>
      <c r="F19" s="110"/>
      <c r="G19" s="110"/>
      <c r="H19" s="23"/>
      <c r="I19" s="23"/>
    </row>
    <row r="20" spans="1:9" ht="12.75">
      <c r="A20" s="23"/>
      <c r="B20" s="23"/>
      <c r="C20" s="23"/>
      <c r="D20" s="110"/>
      <c r="E20" s="110"/>
      <c r="F20" s="110"/>
      <c r="G20" s="110"/>
      <c r="H20" s="23"/>
      <c r="I20" s="23"/>
    </row>
    <row r="21" spans="1:9" ht="12.75">
      <c r="A21" s="23"/>
      <c r="B21" s="23"/>
      <c r="C21" s="23"/>
      <c r="D21" s="110"/>
      <c r="E21" s="110"/>
      <c r="F21" s="110"/>
      <c r="G21" s="110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8.75">
      <c r="A24" s="23"/>
      <c r="B24" s="23"/>
      <c r="C24" s="23"/>
      <c r="D24" s="23"/>
      <c r="E24" s="106" t="s">
        <v>184</v>
      </c>
      <c r="F24" s="106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8.75">
      <c r="A26" s="23"/>
      <c r="B26" s="23"/>
      <c r="C26" s="23"/>
      <c r="D26" s="23"/>
      <c r="E26" s="106" t="s">
        <v>171</v>
      </c>
      <c r="F26" s="106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 t="s">
        <v>44</v>
      </c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8.75">
      <c r="A45" s="23"/>
      <c r="B45" s="23"/>
      <c r="C45" s="23"/>
      <c r="D45" s="23"/>
      <c r="E45" s="107" t="s">
        <v>2</v>
      </c>
      <c r="F45" s="107"/>
      <c r="G45" s="23"/>
      <c r="H45" s="23"/>
      <c r="I45" s="23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123"/>
  <sheetViews>
    <sheetView tabSelected="1" view="pageBreakPreview" zoomScaleSheetLayoutView="100" zoomScalePageLayoutView="0" workbookViewId="0" topLeftCell="A97">
      <selection activeCell="C91" sqref="C91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4" customWidth="1"/>
    <col min="7" max="7" width="6.140625" style="18" customWidth="1"/>
    <col min="8" max="8" width="6.28125" style="17" customWidth="1"/>
    <col min="9" max="9" width="17.140625" style="12" customWidth="1"/>
    <col min="10" max="11" width="7.00390625" style="12" customWidth="1"/>
    <col min="12" max="12" width="17.00390625" style="0" customWidth="1"/>
  </cols>
  <sheetData>
    <row r="1" spans="1:11" ht="14.25" customHeight="1">
      <c r="A1" s="127" t="s">
        <v>132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>
      <c r="A2" s="112" t="s">
        <v>3</v>
      </c>
      <c r="B2" s="113" t="s">
        <v>28</v>
      </c>
      <c r="C2" s="126" t="s">
        <v>4</v>
      </c>
      <c r="D2" s="113" t="s">
        <v>5</v>
      </c>
      <c r="E2" s="113" t="s">
        <v>22</v>
      </c>
      <c r="F2" s="117" t="s">
        <v>35</v>
      </c>
      <c r="G2" s="113" t="s">
        <v>37</v>
      </c>
      <c r="H2" s="113" t="s">
        <v>36</v>
      </c>
      <c r="I2" s="29" t="s">
        <v>6</v>
      </c>
      <c r="J2" s="118" t="s">
        <v>173</v>
      </c>
      <c r="K2" s="118" t="s">
        <v>140</v>
      </c>
    </row>
    <row r="3" spans="1:11" ht="32.25" customHeight="1">
      <c r="A3" s="112"/>
      <c r="B3" s="113"/>
      <c r="C3" s="126"/>
      <c r="D3" s="113"/>
      <c r="E3" s="113"/>
      <c r="F3" s="117"/>
      <c r="G3" s="113"/>
      <c r="H3" s="113"/>
      <c r="I3" s="29" t="s">
        <v>8</v>
      </c>
      <c r="J3" s="119"/>
      <c r="K3" s="119"/>
    </row>
    <row r="4" spans="1:11" ht="42.75" customHeight="1">
      <c r="A4" s="101">
        <v>1</v>
      </c>
      <c r="B4" s="75" t="s">
        <v>190</v>
      </c>
      <c r="C4" s="70" t="s">
        <v>186</v>
      </c>
      <c r="D4" s="31" t="s">
        <v>62</v>
      </c>
      <c r="E4" s="47" t="s">
        <v>179</v>
      </c>
      <c r="F4" s="46"/>
      <c r="G4" s="47" t="s">
        <v>51</v>
      </c>
      <c r="H4" s="102">
        <v>250</v>
      </c>
      <c r="I4" s="75" t="s">
        <v>188</v>
      </c>
      <c r="J4" s="31" t="s">
        <v>174</v>
      </c>
      <c r="K4" s="31" t="s">
        <v>141</v>
      </c>
    </row>
    <row r="5" spans="1:11" ht="57" customHeight="1">
      <c r="A5" s="101">
        <v>2</v>
      </c>
      <c r="B5" s="75" t="s">
        <v>187</v>
      </c>
      <c r="C5" s="70" t="s">
        <v>185</v>
      </c>
      <c r="D5" s="31" t="s">
        <v>62</v>
      </c>
      <c r="E5" s="47" t="s">
        <v>179</v>
      </c>
      <c r="F5" s="46"/>
      <c r="G5" s="47" t="s">
        <v>51</v>
      </c>
      <c r="H5" s="102">
        <v>250</v>
      </c>
      <c r="I5" s="71" t="s">
        <v>212</v>
      </c>
      <c r="J5" s="31" t="s">
        <v>174</v>
      </c>
      <c r="K5" s="31" t="s">
        <v>145</v>
      </c>
    </row>
    <row r="6" spans="1:11" ht="51" customHeight="1">
      <c r="A6" s="101">
        <v>3</v>
      </c>
      <c r="B6" s="75" t="s">
        <v>189</v>
      </c>
      <c r="C6" s="70" t="s">
        <v>213</v>
      </c>
      <c r="D6" s="31" t="s">
        <v>62</v>
      </c>
      <c r="E6" s="47" t="s">
        <v>179</v>
      </c>
      <c r="F6" s="46"/>
      <c r="G6" s="47" t="s">
        <v>51</v>
      </c>
      <c r="H6" s="102">
        <v>60</v>
      </c>
      <c r="I6" s="70" t="s">
        <v>199</v>
      </c>
      <c r="J6" s="31" t="s">
        <v>174</v>
      </c>
      <c r="K6" s="31" t="s">
        <v>145</v>
      </c>
    </row>
    <row r="7" spans="1:11" ht="42.75" customHeight="1">
      <c r="A7" s="101">
        <v>4</v>
      </c>
      <c r="B7" s="75" t="s">
        <v>192</v>
      </c>
      <c r="C7" s="70" t="s">
        <v>191</v>
      </c>
      <c r="D7" s="31" t="s">
        <v>62</v>
      </c>
      <c r="E7" s="47" t="s">
        <v>179</v>
      </c>
      <c r="F7" s="46"/>
      <c r="G7" s="47" t="s">
        <v>172</v>
      </c>
      <c r="H7" s="102">
        <v>250</v>
      </c>
      <c r="I7" s="71" t="s">
        <v>198</v>
      </c>
      <c r="J7" s="31" t="s">
        <v>174</v>
      </c>
      <c r="K7" s="31" t="s">
        <v>141</v>
      </c>
    </row>
    <row r="8" spans="1:11" ht="53.25" customHeight="1">
      <c r="A8" s="101">
        <v>5</v>
      </c>
      <c r="B8" s="75" t="s">
        <v>193</v>
      </c>
      <c r="C8" s="75" t="s">
        <v>194</v>
      </c>
      <c r="D8" s="31" t="s">
        <v>62</v>
      </c>
      <c r="E8" s="47" t="s">
        <v>179</v>
      </c>
      <c r="F8" s="46"/>
      <c r="G8" s="60" t="s">
        <v>172</v>
      </c>
      <c r="H8" s="101">
        <v>250</v>
      </c>
      <c r="I8" s="88" t="s">
        <v>195</v>
      </c>
      <c r="J8" s="31" t="s">
        <v>174</v>
      </c>
      <c r="K8" s="31" t="s">
        <v>145</v>
      </c>
    </row>
    <row r="9" spans="1:11" ht="64.5" customHeight="1">
      <c r="A9" s="101">
        <v>6</v>
      </c>
      <c r="B9" s="75" t="s">
        <v>196</v>
      </c>
      <c r="C9" s="88" t="s">
        <v>197</v>
      </c>
      <c r="D9" s="31" t="s">
        <v>62</v>
      </c>
      <c r="E9" s="47" t="s">
        <v>179</v>
      </c>
      <c r="F9" s="89"/>
      <c r="G9" s="89" t="s">
        <v>172</v>
      </c>
      <c r="H9" s="102">
        <v>250</v>
      </c>
      <c r="I9" s="11" t="s">
        <v>205</v>
      </c>
      <c r="J9" s="31" t="s">
        <v>174</v>
      </c>
      <c r="K9" s="31" t="s">
        <v>141</v>
      </c>
    </row>
    <row r="10" spans="1:11" ht="40.5" customHeight="1">
      <c r="A10" s="101">
        <v>7</v>
      </c>
      <c r="B10" s="75" t="s">
        <v>210</v>
      </c>
      <c r="C10" s="88" t="s">
        <v>211</v>
      </c>
      <c r="D10" s="31" t="s">
        <v>62</v>
      </c>
      <c r="E10" s="47" t="s">
        <v>179</v>
      </c>
      <c r="F10" s="89"/>
      <c r="G10" s="89" t="s">
        <v>51</v>
      </c>
      <c r="H10" s="102">
        <v>50</v>
      </c>
      <c r="I10" s="11" t="s">
        <v>89</v>
      </c>
      <c r="J10" s="31" t="s">
        <v>174</v>
      </c>
      <c r="K10" s="31" t="s">
        <v>145</v>
      </c>
    </row>
    <row r="11" spans="1:11" ht="45" customHeight="1">
      <c r="A11" s="101">
        <v>8</v>
      </c>
      <c r="B11" s="75" t="s">
        <v>200</v>
      </c>
      <c r="C11" s="88" t="s">
        <v>217</v>
      </c>
      <c r="D11" s="31" t="s">
        <v>62</v>
      </c>
      <c r="E11" s="47" t="s">
        <v>179</v>
      </c>
      <c r="F11" s="89"/>
      <c r="G11" s="89" t="s">
        <v>51</v>
      </c>
      <c r="H11" s="102">
        <v>60</v>
      </c>
      <c r="I11" s="11" t="s">
        <v>170</v>
      </c>
      <c r="J11" s="31" t="s">
        <v>174</v>
      </c>
      <c r="K11" s="31" t="s">
        <v>145</v>
      </c>
    </row>
    <row r="12" spans="1:11" ht="41.25" customHeight="1">
      <c r="A12" s="101">
        <v>9</v>
      </c>
      <c r="B12" s="75" t="s">
        <v>200</v>
      </c>
      <c r="C12" s="70" t="s">
        <v>201</v>
      </c>
      <c r="D12" s="31" t="s">
        <v>62</v>
      </c>
      <c r="E12" s="47" t="s">
        <v>202</v>
      </c>
      <c r="F12" s="89" t="s">
        <v>203</v>
      </c>
      <c r="G12" s="47" t="s">
        <v>172</v>
      </c>
      <c r="H12" s="102">
        <v>100</v>
      </c>
      <c r="I12" s="100" t="s">
        <v>204</v>
      </c>
      <c r="J12" s="31" t="s">
        <v>174</v>
      </c>
      <c r="K12" s="31" t="s">
        <v>141</v>
      </c>
    </row>
    <row r="13" spans="1:11" ht="52.5" customHeight="1">
      <c r="A13" s="101">
        <v>10</v>
      </c>
      <c r="B13" s="75" t="s">
        <v>214</v>
      </c>
      <c r="C13" s="75" t="s">
        <v>215</v>
      </c>
      <c r="D13" s="31" t="s">
        <v>62</v>
      </c>
      <c r="E13" s="47" t="s">
        <v>179</v>
      </c>
      <c r="F13" s="46"/>
      <c r="G13" s="60" t="s">
        <v>51</v>
      </c>
      <c r="H13" s="101">
        <v>250</v>
      </c>
      <c r="I13" s="75" t="s">
        <v>170</v>
      </c>
      <c r="J13" s="31" t="s">
        <v>174</v>
      </c>
      <c r="K13" s="31" t="s">
        <v>145</v>
      </c>
    </row>
    <row r="14" spans="1:16" ht="40.5" customHeight="1">
      <c r="A14" s="101">
        <v>11</v>
      </c>
      <c r="B14" s="75" t="s">
        <v>206</v>
      </c>
      <c r="C14" s="75" t="s">
        <v>249</v>
      </c>
      <c r="D14" s="31" t="s">
        <v>62</v>
      </c>
      <c r="E14" s="47" t="s">
        <v>207</v>
      </c>
      <c r="F14" s="46" t="s">
        <v>208</v>
      </c>
      <c r="G14" s="60" t="s">
        <v>172</v>
      </c>
      <c r="H14" s="101">
        <v>1000</v>
      </c>
      <c r="I14" s="75" t="s">
        <v>209</v>
      </c>
      <c r="J14" s="31" t="s">
        <v>174</v>
      </c>
      <c r="K14" s="31" t="s">
        <v>141</v>
      </c>
      <c r="P14" s="79"/>
    </row>
    <row r="15" spans="1:16" ht="65.25" customHeight="1">
      <c r="A15" s="60" t="s">
        <v>110</v>
      </c>
      <c r="B15" s="75" t="s">
        <v>220</v>
      </c>
      <c r="C15" s="75" t="s">
        <v>216</v>
      </c>
      <c r="D15" s="31" t="s">
        <v>62</v>
      </c>
      <c r="E15" s="47" t="s">
        <v>179</v>
      </c>
      <c r="F15" s="46"/>
      <c r="G15" s="60" t="s">
        <v>51</v>
      </c>
      <c r="H15" s="101">
        <v>250</v>
      </c>
      <c r="I15" s="75" t="s">
        <v>205</v>
      </c>
      <c r="J15" s="31" t="s">
        <v>174</v>
      </c>
      <c r="K15" s="31" t="s">
        <v>141</v>
      </c>
      <c r="P15" s="79"/>
    </row>
    <row r="16" spans="1:16" ht="57" customHeight="1">
      <c r="A16" s="101">
        <v>13</v>
      </c>
      <c r="B16" s="75" t="s">
        <v>218</v>
      </c>
      <c r="C16" s="75" t="s">
        <v>219</v>
      </c>
      <c r="D16" s="31" t="s">
        <v>62</v>
      </c>
      <c r="E16" s="47" t="s">
        <v>179</v>
      </c>
      <c r="F16" s="46"/>
      <c r="G16" s="60" t="s">
        <v>172</v>
      </c>
      <c r="H16" s="101">
        <v>250</v>
      </c>
      <c r="I16" s="75" t="s">
        <v>180</v>
      </c>
      <c r="J16" s="31" t="s">
        <v>174</v>
      </c>
      <c r="K16" s="31" t="s">
        <v>141</v>
      </c>
      <c r="P16" s="79"/>
    </row>
    <row r="17" spans="1:16" ht="33" customHeight="1">
      <c r="A17" s="101">
        <v>14</v>
      </c>
      <c r="B17" s="75" t="s">
        <v>221</v>
      </c>
      <c r="C17" s="88" t="s">
        <v>222</v>
      </c>
      <c r="D17" s="31" t="s">
        <v>62</v>
      </c>
      <c r="E17" s="47" t="s">
        <v>179</v>
      </c>
      <c r="F17" s="46"/>
      <c r="G17" s="89" t="s">
        <v>51</v>
      </c>
      <c r="H17" s="101">
        <v>40</v>
      </c>
      <c r="I17" s="75" t="s">
        <v>155</v>
      </c>
      <c r="J17" s="31" t="s">
        <v>174</v>
      </c>
      <c r="K17" s="31" t="s">
        <v>145</v>
      </c>
      <c r="P17" s="79"/>
    </row>
    <row r="18" spans="1:16" ht="33.75" customHeight="1">
      <c r="A18" s="101">
        <v>15</v>
      </c>
      <c r="B18" s="75" t="s">
        <v>221</v>
      </c>
      <c r="C18" s="88" t="s">
        <v>223</v>
      </c>
      <c r="D18" s="31" t="s">
        <v>62</v>
      </c>
      <c r="E18" s="47" t="s">
        <v>179</v>
      </c>
      <c r="F18" s="46"/>
      <c r="G18" s="89" t="s">
        <v>51</v>
      </c>
      <c r="H18" s="101">
        <v>70</v>
      </c>
      <c r="I18" s="75" t="s">
        <v>181</v>
      </c>
      <c r="J18" s="31" t="s">
        <v>174</v>
      </c>
      <c r="K18" s="31" t="s">
        <v>145</v>
      </c>
      <c r="P18" s="79"/>
    </row>
    <row r="19" spans="1:16" ht="39" customHeight="1">
      <c r="A19" s="101">
        <v>16</v>
      </c>
      <c r="B19" s="75" t="s">
        <v>226</v>
      </c>
      <c r="C19" s="75" t="s">
        <v>224</v>
      </c>
      <c r="D19" s="31" t="s">
        <v>62</v>
      </c>
      <c r="E19" s="47" t="s">
        <v>179</v>
      </c>
      <c r="F19" s="46"/>
      <c r="G19" s="60" t="s">
        <v>172</v>
      </c>
      <c r="H19" s="101">
        <v>250</v>
      </c>
      <c r="I19" s="75" t="s">
        <v>225</v>
      </c>
      <c r="J19" s="31" t="s">
        <v>174</v>
      </c>
      <c r="K19" s="31" t="s">
        <v>141</v>
      </c>
      <c r="P19" s="79"/>
    </row>
    <row r="20" spans="1:16" ht="38.25" customHeight="1">
      <c r="A20" s="101">
        <v>17</v>
      </c>
      <c r="B20" s="75" t="s">
        <v>227</v>
      </c>
      <c r="C20" s="88" t="s">
        <v>228</v>
      </c>
      <c r="D20" s="31" t="s">
        <v>62</v>
      </c>
      <c r="E20" s="47" t="s">
        <v>179</v>
      </c>
      <c r="F20" s="46"/>
      <c r="G20" s="89" t="s">
        <v>51</v>
      </c>
      <c r="H20" s="101">
        <v>50</v>
      </c>
      <c r="I20" s="75" t="s">
        <v>170</v>
      </c>
      <c r="J20" s="31" t="s">
        <v>174</v>
      </c>
      <c r="K20" s="31" t="s">
        <v>145</v>
      </c>
      <c r="P20" s="79"/>
    </row>
    <row r="21" spans="1:16" ht="40.5" customHeight="1">
      <c r="A21" s="101">
        <v>18</v>
      </c>
      <c r="B21" s="75" t="s">
        <v>229</v>
      </c>
      <c r="C21" s="75" t="s">
        <v>230</v>
      </c>
      <c r="D21" s="31" t="s">
        <v>62</v>
      </c>
      <c r="E21" s="15" t="s">
        <v>179</v>
      </c>
      <c r="F21" s="19"/>
      <c r="G21" s="60" t="s">
        <v>172</v>
      </c>
      <c r="H21" s="101">
        <v>150</v>
      </c>
      <c r="I21" s="75" t="s">
        <v>144</v>
      </c>
      <c r="J21" s="31" t="s">
        <v>174</v>
      </c>
      <c r="K21" s="31" t="s">
        <v>145</v>
      </c>
      <c r="P21" s="79"/>
    </row>
    <row r="22" spans="1:16" ht="46.5" customHeight="1">
      <c r="A22" s="101">
        <v>19</v>
      </c>
      <c r="B22" s="75" t="s">
        <v>231</v>
      </c>
      <c r="C22" s="75" t="s">
        <v>232</v>
      </c>
      <c r="D22" s="31" t="s">
        <v>62</v>
      </c>
      <c r="E22" s="15" t="s">
        <v>179</v>
      </c>
      <c r="F22" s="19"/>
      <c r="G22" s="60" t="s">
        <v>51</v>
      </c>
      <c r="H22" s="101">
        <v>250</v>
      </c>
      <c r="I22" s="75" t="s">
        <v>144</v>
      </c>
      <c r="J22" s="31" t="s">
        <v>174</v>
      </c>
      <c r="K22" s="31" t="s">
        <v>145</v>
      </c>
      <c r="P22" s="79"/>
    </row>
    <row r="23" spans="1:16" ht="32.25" customHeight="1">
      <c r="A23" s="101">
        <v>20</v>
      </c>
      <c r="B23" s="75" t="s">
        <v>233</v>
      </c>
      <c r="C23" s="88" t="s">
        <v>234</v>
      </c>
      <c r="D23" s="31" t="s">
        <v>62</v>
      </c>
      <c r="E23" s="47" t="s">
        <v>179</v>
      </c>
      <c r="F23" s="46"/>
      <c r="G23" s="89" t="s">
        <v>172</v>
      </c>
      <c r="H23" s="102">
        <v>70</v>
      </c>
      <c r="I23" s="75" t="s">
        <v>89</v>
      </c>
      <c r="J23" s="31" t="s">
        <v>174</v>
      </c>
      <c r="K23" s="31" t="s">
        <v>145</v>
      </c>
      <c r="P23" s="79"/>
    </row>
    <row r="24" spans="1:16" ht="40.5" customHeight="1">
      <c r="A24" s="101">
        <v>21</v>
      </c>
      <c r="B24" s="75" t="s">
        <v>235</v>
      </c>
      <c r="C24" s="75" t="s">
        <v>236</v>
      </c>
      <c r="D24" s="31" t="s">
        <v>62</v>
      </c>
      <c r="E24" s="15" t="s">
        <v>179</v>
      </c>
      <c r="F24" s="19"/>
      <c r="G24" s="60" t="s">
        <v>51</v>
      </c>
      <c r="H24" s="101">
        <v>50</v>
      </c>
      <c r="I24" s="75" t="s">
        <v>170</v>
      </c>
      <c r="J24" s="31" t="s">
        <v>174</v>
      </c>
      <c r="K24" s="31" t="s">
        <v>145</v>
      </c>
      <c r="P24" s="79"/>
    </row>
    <row r="25" spans="1:11" ht="28.5" customHeight="1">
      <c r="A25" s="25"/>
      <c r="B25" s="25"/>
      <c r="C25" s="25"/>
      <c r="D25" s="25"/>
      <c r="E25" s="25"/>
      <c r="F25" s="26"/>
      <c r="G25" s="25"/>
      <c r="H25" s="103">
        <f>SUM(H4:H24)</f>
        <v>4200</v>
      </c>
      <c r="I25" s="20"/>
      <c r="J25" s="20"/>
      <c r="K25" s="20"/>
    </row>
    <row r="26" spans="1:11" ht="27" customHeight="1">
      <c r="A26" s="127" t="s">
        <v>133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30" customHeight="1">
      <c r="A27" s="112" t="s">
        <v>3</v>
      </c>
      <c r="B27" s="113" t="s">
        <v>28</v>
      </c>
      <c r="C27" s="126" t="s">
        <v>4</v>
      </c>
      <c r="D27" s="113" t="s">
        <v>5</v>
      </c>
      <c r="E27" s="113" t="s">
        <v>22</v>
      </c>
      <c r="F27" s="117" t="s">
        <v>35</v>
      </c>
      <c r="G27" s="113" t="s">
        <v>37</v>
      </c>
      <c r="H27" s="113" t="s">
        <v>36</v>
      </c>
      <c r="I27" s="29" t="s">
        <v>6</v>
      </c>
      <c r="J27" s="118" t="s">
        <v>143</v>
      </c>
      <c r="K27" s="118" t="s">
        <v>140</v>
      </c>
    </row>
    <row r="28" spans="1:11" ht="15.75" customHeight="1">
      <c r="A28" s="112"/>
      <c r="B28" s="113"/>
      <c r="C28" s="126"/>
      <c r="D28" s="113"/>
      <c r="E28" s="113"/>
      <c r="F28" s="117"/>
      <c r="G28" s="113"/>
      <c r="H28" s="113"/>
      <c r="I28" s="29" t="s">
        <v>7</v>
      </c>
      <c r="J28" s="119"/>
      <c r="K28" s="119"/>
    </row>
    <row r="29" spans="1:11" ht="23.25" customHeight="1">
      <c r="A29" s="60"/>
      <c r="B29" s="75"/>
      <c r="C29" s="71"/>
      <c r="D29" s="31"/>
      <c r="E29" s="15"/>
      <c r="F29" s="19"/>
      <c r="G29" s="15"/>
      <c r="H29" s="31"/>
      <c r="I29" s="71"/>
      <c r="J29" s="31"/>
      <c r="K29" s="31"/>
    </row>
    <row r="30" spans="1:12" ht="29.25" customHeight="1">
      <c r="A30" s="25"/>
      <c r="B30" s="25"/>
      <c r="C30" s="25"/>
      <c r="D30" s="25"/>
      <c r="E30" s="25"/>
      <c r="F30" s="26"/>
      <c r="G30" s="25"/>
      <c r="H30" s="57">
        <f>SUM(H29:H29)</f>
        <v>0</v>
      </c>
      <c r="I30" s="20"/>
      <c r="J30" s="80"/>
      <c r="K30" s="80"/>
      <c r="L30" s="77"/>
    </row>
    <row r="31" spans="1:12" ht="45" customHeight="1">
      <c r="A31" s="25"/>
      <c r="B31" s="129" t="s">
        <v>131</v>
      </c>
      <c r="C31" s="129"/>
      <c r="D31" s="78">
        <v>25</v>
      </c>
      <c r="E31" s="25"/>
      <c r="F31" s="128" t="s">
        <v>130</v>
      </c>
      <c r="G31" s="128"/>
      <c r="H31" s="78">
        <f>H25+H30</f>
        <v>4200</v>
      </c>
      <c r="I31" s="20"/>
      <c r="J31" s="80"/>
      <c r="K31" s="80"/>
      <c r="L31" s="77"/>
    </row>
    <row r="32" spans="1:12" ht="24.75" customHeight="1">
      <c r="A32" s="67"/>
      <c r="B32" s="67"/>
      <c r="C32" s="125" t="s">
        <v>175</v>
      </c>
      <c r="D32" s="125"/>
      <c r="E32" s="125"/>
      <c r="F32" s="125"/>
      <c r="G32" s="125"/>
      <c r="H32" s="125"/>
      <c r="I32" s="125"/>
      <c r="J32" s="68"/>
      <c r="K32" s="68"/>
      <c r="L32" s="77"/>
    </row>
    <row r="33" spans="1:12" ht="21" customHeight="1">
      <c r="A33" s="112" t="s">
        <v>3</v>
      </c>
      <c r="B33" s="113" t="s">
        <v>28</v>
      </c>
      <c r="C33" s="113" t="s">
        <v>4</v>
      </c>
      <c r="D33" s="113" t="s">
        <v>5</v>
      </c>
      <c r="E33" s="113" t="s">
        <v>22</v>
      </c>
      <c r="F33" s="117" t="s">
        <v>35</v>
      </c>
      <c r="G33" s="113" t="s">
        <v>37</v>
      </c>
      <c r="H33" s="113" t="s">
        <v>36</v>
      </c>
      <c r="I33" s="29" t="s">
        <v>6</v>
      </c>
      <c r="J33" s="81"/>
      <c r="K33" s="82"/>
      <c r="L33" s="77"/>
    </row>
    <row r="34" spans="1:12" ht="18.75" customHeight="1">
      <c r="A34" s="112"/>
      <c r="B34" s="113"/>
      <c r="C34" s="113"/>
      <c r="D34" s="113"/>
      <c r="E34" s="113"/>
      <c r="F34" s="117"/>
      <c r="G34" s="113"/>
      <c r="H34" s="113"/>
      <c r="I34" s="29"/>
      <c r="J34" s="29"/>
      <c r="K34" s="29"/>
      <c r="L34" s="77"/>
    </row>
    <row r="35" spans="1:12" ht="41.25" customHeight="1">
      <c r="A35" s="101">
        <v>1</v>
      </c>
      <c r="B35" s="75" t="s">
        <v>190</v>
      </c>
      <c r="C35" s="70" t="s">
        <v>186</v>
      </c>
      <c r="D35" s="31" t="s">
        <v>62</v>
      </c>
      <c r="E35" s="47" t="s">
        <v>179</v>
      </c>
      <c r="F35" s="46"/>
      <c r="G35" s="47" t="s">
        <v>51</v>
      </c>
      <c r="H35" s="49">
        <v>250</v>
      </c>
      <c r="I35" s="75" t="s">
        <v>188</v>
      </c>
      <c r="J35" s="31" t="s">
        <v>174</v>
      </c>
      <c r="K35" s="31" t="s">
        <v>141</v>
      </c>
      <c r="L35" s="77"/>
    </row>
    <row r="36" spans="1:12" ht="52.5" customHeight="1">
      <c r="A36" s="101">
        <v>2</v>
      </c>
      <c r="B36" s="75" t="s">
        <v>187</v>
      </c>
      <c r="C36" s="70" t="s">
        <v>185</v>
      </c>
      <c r="D36" s="31" t="s">
        <v>62</v>
      </c>
      <c r="E36" s="47" t="s">
        <v>179</v>
      </c>
      <c r="F36" s="46"/>
      <c r="G36" s="47" t="s">
        <v>51</v>
      </c>
      <c r="H36" s="49">
        <v>250</v>
      </c>
      <c r="I36" s="71" t="s">
        <v>212</v>
      </c>
      <c r="J36" s="31" t="s">
        <v>174</v>
      </c>
      <c r="K36" s="31" t="s">
        <v>145</v>
      </c>
      <c r="L36" s="77"/>
    </row>
    <row r="37" spans="1:12" ht="60.75" customHeight="1">
      <c r="A37" s="101">
        <v>3</v>
      </c>
      <c r="B37" s="75" t="s">
        <v>189</v>
      </c>
      <c r="C37" s="70" t="s">
        <v>213</v>
      </c>
      <c r="D37" s="31" t="s">
        <v>62</v>
      </c>
      <c r="E37" s="47" t="s">
        <v>179</v>
      </c>
      <c r="F37" s="46"/>
      <c r="G37" s="47" t="s">
        <v>51</v>
      </c>
      <c r="H37" s="49">
        <v>60</v>
      </c>
      <c r="I37" s="70" t="s">
        <v>199</v>
      </c>
      <c r="J37" s="31" t="s">
        <v>174</v>
      </c>
      <c r="K37" s="31" t="s">
        <v>145</v>
      </c>
      <c r="L37" s="77"/>
    </row>
    <row r="38" spans="1:12" ht="51.75" customHeight="1">
      <c r="A38" s="101">
        <v>4</v>
      </c>
      <c r="B38" s="75" t="s">
        <v>192</v>
      </c>
      <c r="C38" s="70" t="s">
        <v>191</v>
      </c>
      <c r="D38" s="31" t="s">
        <v>62</v>
      </c>
      <c r="E38" s="47" t="s">
        <v>179</v>
      </c>
      <c r="F38" s="46"/>
      <c r="G38" s="47" t="s">
        <v>172</v>
      </c>
      <c r="H38" s="49">
        <v>250</v>
      </c>
      <c r="I38" s="71" t="s">
        <v>198</v>
      </c>
      <c r="J38" s="31" t="s">
        <v>174</v>
      </c>
      <c r="K38" s="31" t="s">
        <v>141</v>
      </c>
      <c r="L38" s="77"/>
    </row>
    <row r="39" spans="1:12" ht="52.5" customHeight="1">
      <c r="A39" s="101">
        <v>5</v>
      </c>
      <c r="B39" s="75" t="s">
        <v>193</v>
      </c>
      <c r="C39" s="75" t="s">
        <v>194</v>
      </c>
      <c r="D39" s="31" t="s">
        <v>62</v>
      </c>
      <c r="E39" s="47" t="s">
        <v>179</v>
      </c>
      <c r="F39" s="46"/>
      <c r="G39" s="60" t="s">
        <v>172</v>
      </c>
      <c r="H39" s="101">
        <v>250</v>
      </c>
      <c r="I39" s="88" t="s">
        <v>195</v>
      </c>
      <c r="J39" s="31" t="s">
        <v>174</v>
      </c>
      <c r="K39" s="31" t="s">
        <v>145</v>
      </c>
      <c r="L39" s="77"/>
    </row>
    <row r="40" spans="1:12" ht="68.25" customHeight="1">
      <c r="A40" s="101">
        <v>6</v>
      </c>
      <c r="B40" s="75" t="s">
        <v>196</v>
      </c>
      <c r="C40" s="88" t="s">
        <v>197</v>
      </c>
      <c r="D40" s="31" t="s">
        <v>62</v>
      </c>
      <c r="E40" s="47" t="s">
        <v>179</v>
      </c>
      <c r="F40" s="89"/>
      <c r="G40" s="89" t="s">
        <v>172</v>
      </c>
      <c r="H40" s="102">
        <v>250</v>
      </c>
      <c r="I40" s="11" t="s">
        <v>205</v>
      </c>
      <c r="J40" s="31" t="s">
        <v>174</v>
      </c>
      <c r="K40" s="31" t="s">
        <v>141</v>
      </c>
      <c r="L40" s="77"/>
    </row>
    <row r="41" spans="1:12" ht="39.75" customHeight="1">
      <c r="A41" s="101">
        <v>7</v>
      </c>
      <c r="B41" s="75" t="s">
        <v>210</v>
      </c>
      <c r="C41" s="88" t="s">
        <v>211</v>
      </c>
      <c r="D41" s="31" t="s">
        <v>62</v>
      </c>
      <c r="E41" s="47" t="s">
        <v>179</v>
      </c>
      <c r="F41" s="89"/>
      <c r="G41" s="89" t="s">
        <v>51</v>
      </c>
      <c r="H41" s="102">
        <v>50</v>
      </c>
      <c r="I41" s="11" t="s">
        <v>89</v>
      </c>
      <c r="J41" s="31" t="s">
        <v>174</v>
      </c>
      <c r="K41" s="31" t="s">
        <v>145</v>
      </c>
      <c r="L41" s="77"/>
    </row>
    <row r="42" spans="1:12" ht="47.25" customHeight="1">
      <c r="A42" s="101">
        <v>8</v>
      </c>
      <c r="B42" s="75" t="s">
        <v>200</v>
      </c>
      <c r="C42" s="88" t="s">
        <v>217</v>
      </c>
      <c r="D42" s="31" t="s">
        <v>62</v>
      </c>
      <c r="E42" s="47" t="s">
        <v>179</v>
      </c>
      <c r="F42" s="89"/>
      <c r="G42" s="89" t="s">
        <v>51</v>
      </c>
      <c r="H42" s="102">
        <v>60</v>
      </c>
      <c r="I42" s="11" t="s">
        <v>170</v>
      </c>
      <c r="J42" s="31" t="s">
        <v>174</v>
      </c>
      <c r="K42" s="31" t="s">
        <v>145</v>
      </c>
      <c r="L42" s="77"/>
    </row>
    <row r="43" spans="1:12" ht="49.5" customHeight="1">
      <c r="A43" s="60">
        <v>9</v>
      </c>
      <c r="B43" s="75" t="s">
        <v>200</v>
      </c>
      <c r="C43" s="71" t="s">
        <v>201</v>
      </c>
      <c r="D43" s="31" t="s">
        <v>62</v>
      </c>
      <c r="E43" s="15" t="s">
        <v>202</v>
      </c>
      <c r="F43" s="89" t="s">
        <v>203</v>
      </c>
      <c r="G43" s="47" t="s">
        <v>172</v>
      </c>
      <c r="H43" s="49">
        <v>100</v>
      </c>
      <c r="I43" s="100" t="s">
        <v>204</v>
      </c>
      <c r="J43" s="31" t="s">
        <v>174</v>
      </c>
      <c r="K43" s="31" t="s">
        <v>141</v>
      </c>
      <c r="L43" s="77"/>
    </row>
    <row r="44" spans="1:12" ht="54" customHeight="1">
      <c r="A44" s="60">
        <v>10</v>
      </c>
      <c r="B44" s="75" t="s">
        <v>214</v>
      </c>
      <c r="C44" s="75" t="s">
        <v>215</v>
      </c>
      <c r="D44" s="31" t="s">
        <v>62</v>
      </c>
      <c r="E44" s="15" t="s">
        <v>179</v>
      </c>
      <c r="F44" s="19"/>
      <c r="G44" s="60" t="s">
        <v>51</v>
      </c>
      <c r="H44" s="101">
        <v>250</v>
      </c>
      <c r="I44" s="75" t="s">
        <v>170</v>
      </c>
      <c r="J44" s="31" t="s">
        <v>174</v>
      </c>
      <c r="K44" s="31" t="s">
        <v>145</v>
      </c>
      <c r="L44" s="77"/>
    </row>
    <row r="45" spans="1:12" ht="46.5" customHeight="1">
      <c r="A45" s="60">
        <v>11</v>
      </c>
      <c r="B45" s="75" t="s">
        <v>206</v>
      </c>
      <c r="C45" s="75" t="s">
        <v>249</v>
      </c>
      <c r="D45" s="31" t="s">
        <v>62</v>
      </c>
      <c r="E45" s="15" t="s">
        <v>207</v>
      </c>
      <c r="F45" s="19" t="s">
        <v>208</v>
      </c>
      <c r="G45" s="60" t="s">
        <v>172</v>
      </c>
      <c r="H45" s="101">
        <v>1000</v>
      </c>
      <c r="I45" s="75" t="s">
        <v>209</v>
      </c>
      <c r="J45" s="31" t="s">
        <v>174</v>
      </c>
      <c r="K45" s="31" t="s">
        <v>141</v>
      </c>
      <c r="L45" s="77"/>
    </row>
    <row r="46" spans="1:12" ht="64.5" customHeight="1">
      <c r="A46" s="101">
        <v>12</v>
      </c>
      <c r="B46" s="75" t="s">
        <v>220</v>
      </c>
      <c r="C46" s="75" t="s">
        <v>216</v>
      </c>
      <c r="D46" s="31" t="s">
        <v>62</v>
      </c>
      <c r="E46" s="15" t="s">
        <v>179</v>
      </c>
      <c r="F46" s="46"/>
      <c r="G46" s="60" t="s">
        <v>51</v>
      </c>
      <c r="H46" s="101">
        <v>250</v>
      </c>
      <c r="I46" s="75" t="s">
        <v>205</v>
      </c>
      <c r="J46" s="31" t="s">
        <v>174</v>
      </c>
      <c r="K46" s="31" t="s">
        <v>141</v>
      </c>
      <c r="L46" s="77"/>
    </row>
    <row r="47" spans="1:12" ht="52.5" customHeight="1">
      <c r="A47" s="60">
        <v>13</v>
      </c>
      <c r="B47" s="75" t="s">
        <v>226</v>
      </c>
      <c r="C47" s="75" t="s">
        <v>224</v>
      </c>
      <c r="D47" s="31" t="s">
        <v>62</v>
      </c>
      <c r="E47" s="15" t="s">
        <v>179</v>
      </c>
      <c r="F47" s="19"/>
      <c r="G47" s="60" t="s">
        <v>172</v>
      </c>
      <c r="H47" s="101">
        <v>250</v>
      </c>
      <c r="I47" s="75" t="s">
        <v>225</v>
      </c>
      <c r="J47" s="31" t="s">
        <v>174</v>
      </c>
      <c r="K47" s="31" t="s">
        <v>141</v>
      </c>
      <c r="L47" s="77"/>
    </row>
    <row r="48" spans="1:12" ht="32.25" customHeight="1">
      <c r="A48" s="111" t="s">
        <v>65</v>
      </c>
      <c r="B48" s="111"/>
      <c r="C48" s="111"/>
      <c r="D48" s="62">
        <v>13</v>
      </c>
      <c r="E48" s="64"/>
      <c r="F48" s="116" t="s">
        <v>64</v>
      </c>
      <c r="G48" s="116"/>
      <c r="H48" s="104">
        <f>SUM(H35:IH47)</f>
        <v>3270</v>
      </c>
      <c r="I48" s="63"/>
      <c r="J48" s="20"/>
      <c r="K48" s="95"/>
      <c r="L48" s="77"/>
    </row>
    <row r="49" spans="1:12" ht="26.25" customHeight="1">
      <c r="A49" s="111" t="s">
        <v>63</v>
      </c>
      <c r="B49" s="111"/>
      <c r="C49" s="111"/>
      <c r="D49" s="62">
        <v>20</v>
      </c>
      <c r="E49" s="64"/>
      <c r="F49" s="116" t="s">
        <v>64</v>
      </c>
      <c r="G49" s="116"/>
      <c r="H49" s="62">
        <v>4327</v>
      </c>
      <c r="I49" s="63"/>
      <c r="J49" s="20"/>
      <c r="K49" s="96"/>
      <c r="L49" s="77"/>
    </row>
    <row r="50" spans="1:11" ht="15.75" customHeight="1">
      <c r="A50" s="111" t="s">
        <v>126</v>
      </c>
      <c r="B50" s="111"/>
      <c r="C50" s="111"/>
      <c r="D50" s="76"/>
      <c r="E50" s="64"/>
      <c r="F50" s="116"/>
      <c r="G50" s="116"/>
      <c r="H50" s="62">
        <v>33</v>
      </c>
      <c r="I50" s="63"/>
      <c r="J50" s="20"/>
      <c r="K50" s="97"/>
    </row>
    <row r="51" spans="1:11" ht="22.5" customHeight="1">
      <c r="A51" s="91"/>
      <c r="B51" s="91"/>
      <c r="C51" s="120" t="s">
        <v>178</v>
      </c>
      <c r="D51" s="120"/>
      <c r="E51" s="120"/>
      <c r="F51" s="120"/>
      <c r="G51" s="120"/>
      <c r="H51" s="120"/>
      <c r="I51" s="120"/>
      <c r="J51" s="120"/>
      <c r="K51" s="121"/>
    </row>
    <row r="52" spans="1:11" ht="23.25" customHeight="1">
      <c r="A52" s="112" t="s">
        <v>3</v>
      </c>
      <c r="B52" s="113" t="s">
        <v>28</v>
      </c>
      <c r="C52" s="113" t="s">
        <v>4</v>
      </c>
      <c r="D52" s="113" t="s">
        <v>5</v>
      </c>
      <c r="E52" s="113" t="s">
        <v>22</v>
      </c>
      <c r="F52" s="117" t="s">
        <v>35</v>
      </c>
      <c r="G52" s="113" t="s">
        <v>37</v>
      </c>
      <c r="H52" s="113" t="s">
        <v>36</v>
      </c>
      <c r="I52" s="29" t="s">
        <v>6</v>
      </c>
      <c r="J52" s="81"/>
      <c r="K52" s="82"/>
    </row>
    <row r="53" spans="1:11" ht="18.75" customHeight="1">
      <c r="A53" s="112"/>
      <c r="B53" s="113"/>
      <c r="C53" s="113"/>
      <c r="D53" s="113"/>
      <c r="E53" s="113"/>
      <c r="F53" s="117"/>
      <c r="G53" s="113"/>
      <c r="H53" s="113"/>
      <c r="I53" s="29"/>
      <c r="J53" s="29"/>
      <c r="K53" s="29"/>
    </row>
    <row r="54" spans="1:11" ht="26.25" customHeight="1">
      <c r="A54" s="30">
        <v>1</v>
      </c>
      <c r="B54" s="75" t="s">
        <v>221</v>
      </c>
      <c r="C54" s="88" t="s">
        <v>222</v>
      </c>
      <c r="D54" s="31" t="s">
        <v>62</v>
      </c>
      <c r="E54" s="47" t="s">
        <v>179</v>
      </c>
      <c r="F54" s="46"/>
      <c r="G54" s="89" t="s">
        <v>51</v>
      </c>
      <c r="H54" s="102">
        <v>40</v>
      </c>
      <c r="I54" s="75" t="s">
        <v>155</v>
      </c>
      <c r="J54" s="31" t="s">
        <v>174</v>
      </c>
      <c r="K54" s="31" t="s">
        <v>145</v>
      </c>
    </row>
    <row r="55" spans="1:11" ht="27.75" customHeight="1">
      <c r="A55" s="30">
        <v>2</v>
      </c>
      <c r="B55" s="75" t="s">
        <v>221</v>
      </c>
      <c r="C55" s="88" t="s">
        <v>223</v>
      </c>
      <c r="D55" s="31" t="s">
        <v>62</v>
      </c>
      <c r="E55" s="47" t="s">
        <v>179</v>
      </c>
      <c r="F55" s="46"/>
      <c r="G55" s="89" t="s">
        <v>51</v>
      </c>
      <c r="H55" s="102">
        <v>70</v>
      </c>
      <c r="I55" s="75" t="s">
        <v>181</v>
      </c>
      <c r="J55" s="31" t="s">
        <v>174</v>
      </c>
      <c r="K55" s="31" t="s">
        <v>145</v>
      </c>
    </row>
    <row r="56" spans="1:11" ht="30" customHeight="1">
      <c r="A56" s="30">
        <v>3</v>
      </c>
      <c r="B56" s="75" t="s">
        <v>227</v>
      </c>
      <c r="C56" s="88" t="s">
        <v>228</v>
      </c>
      <c r="D56" s="31" t="s">
        <v>62</v>
      </c>
      <c r="E56" s="47" t="s">
        <v>179</v>
      </c>
      <c r="F56" s="46"/>
      <c r="G56" s="89" t="s">
        <v>51</v>
      </c>
      <c r="H56" s="102">
        <v>50</v>
      </c>
      <c r="I56" s="75" t="s">
        <v>170</v>
      </c>
      <c r="J56" s="31" t="s">
        <v>174</v>
      </c>
      <c r="K56" s="31" t="s">
        <v>145</v>
      </c>
    </row>
    <row r="57" spans="1:11" ht="28.5" customHeight="1">
      <c r="A57" s="30">
        <v>4</v>
      </c>
      <c r="B57" s="75" t="s">
        <v>233</v>
      </c>
      <c r="C57" s="88" t="s">
        <v>234</v>
      </c>
      <c r="D57" s="31" t="s">
        <v>62</v>
      </c>
      <c r="E57" s="47" t="s">
        <v>179</v>
      </c>
      <c r="F57" s="46"/>
      <c r="G57" s="89" t="s">
        <v>172</v>
      </c>
      <c r="H57" s="102">
        <v>70</v>
      </c>
      <c r="I57" s="75" t="s">
        <v>89</v>
      </c>
      <c r="J57" s="31" t="s">
        <v>174</v>
      </c>
      <c r="K57" s="31" t="s">
        <v>145</v>
      </c>
    </row>
    <row r="58" spans="1:11" ht="37.5" customHeight="1">
      <c r="A58" s="30">
        <v>5</v>
      </c>
      <c r="B58" s="75" t="s">
        <v>235</v>
      </c>
      <c r="C58" s="75" t="s">
        <v>236</v>
      </c>
      <c r="D58" s="31" t="s">
        <v>62</v>
      </c>
      <c r="E58" s="15" t="s">
        <v>179</v>
      </c>
      <c r="F58" s="19"/>
      <c r="G58" s="60" t="s">
        <v>51</v>
      </c>
      <c r="H58" s="101">
        <v>50</v>
      </c>
      <c r="I58" s="75" t="s">
        <v>170</v>
      </c>
      <c r="J58" s="31" t="s">
        <v>174</v>
      </c>
      <c r="K58" s="31" t="s">
        <v>145</v>
      </c>
    </row>
    <row r="59" spans="1:11" ht="30" customHeight="1">
      <c r="A59" s="111"/>
      <c r="B59" s="111"/>
      <c r="C59" s="111"/>
      <c r="D59" s="62">
        <v>5</v>
      </c>
      <c r="E59" s="64"/>
      <c r="F59" s="116" t="s">
        <v>64</v>
      </c>
      <c r="G59" s="116"/>
      <c r="H59" s="62">
        <f>SUM(H54:H58)</f>
        <v>280</v>
      </c>
      <c r="I59" s="63"/>
      <c r="J59" s="20"/>
      <c r="K59" s="95"/>
    </row>
    <row r="60" spans="1:11" ht="25.5" customHeight="1">
      <c r="A60" s="111" t="s">
        <v>63</v>
      </c>
      <c r="B60" s="111"/>
      <c r="C60" s="111"/>
      <c r="D60" s="62">
        <v>18</v>
      </c>
      <c r="E60" s="64"/>
      <c r="F60" s="116" t="s">
        <v>64</v>
      </c>
      <c r="G60" s="116"/>
      <c r="H60" s="62">
        <v>910</v>
      </c>
      <c r="I60" s="63"/>
      <c r="J60" s="20"/>
      <c r="K60" s="98"/>
    </row>
    <row r="61" spans="1:11" ht="18" customHeight="1">
      <c r="A61" s="111" t="s">
        <v>126</v>
      </c>
      <c r="B61" s="111"/>
      <c r="C61" s="111"/>
      <c r="D61" s="76"/>
      <c r="E61" s="64"/>
      <c r="F61" s="116"/>
      <c r="G61" s="116"/>
      <c r="H61" s="62">
        <v>40</v>
      </c>
      <c r="I61" s="63"/>
      <c r="J61" s="20"/>
      <c r="K61" s="99"/>
    </row>
    <row r="62" spans="1:11" ht="26.25" customHeight="1">
      <c r="A62" s="114" t="s">
        <v>124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9.5" customHeight="1">
      <c r="A63" s="112" t="s">
        <v>3</v>
      </c>
      <c r="B63" s="113" t="s">
        <v>28</v>
      </c>
      <c r="C63" s="113" t="s">
        <v>4</v>
      </c>
      <c r="D63" s="113" t="s">
        <v>5</v>
      </c>
      <c r="E63" s="113" t="s">
        <v>22</v>
      </c>
      <c r="F63" s="117" t="s">
        <v>35</v>
      </c>
      <c r="G63" s="113" t="s">
        <v>37</v>
      </c>
      <c r="H63" s="113" t="s">
        <v>36</v>
      </c>
      <c r="I63" s="29" t="s">
        <v>6</v>
      </c>
      <c r="J63" s="81"/>
      <c r="K63" s="82"/>
    </row>
    <row r="64" spans="1:11" ht="17.25" customHeight="1">
      <c r="A64" s="112"/>
      <c r="B64" s="113"/>
      <c r="C64" s="113"/>
      <c r="D64" s="113"/>
      <c r="E64" s="113"/>
      <c r="F64" s="117"/>
      <c r="G64" s="113"/>
      <c r="H64" s="113"/>
      <c r="I64" s="29"/>
      <c r="J64" s="29"/>
      <c r="K64" s="29"/>
    </row>
    <row r="65" spans="1:11" ht="17.25" customHeight="1">
      <c r="A65" s="30"/>
      <c r="B65" s="75"/>
      <c r="C65" s="71"/>
      <c r="D65" s="31"/>
      <c r="E65" s="15"/>
      <c r="F65" s="19"/>
      <c r="G65" s="15"/>
      <c r="H65" s="31"/>
      <c r="I65" s="75"/>
      <c r="J65" s="31"/>
      <c r="K65" s="31"/>
    </row>
    <row r="66" spans="1:11" ht="27.75" customHeight="1">
      <c r="A66" s="111" t="s">
        <v>65</v>
      </c>
      <c r="B66" s="111"/>
      <c r="C66" s="111"/>
      <c r="D66" s="62">
        <v>0</v>
      </c>
      <c r="E66" s="64"/>
      <c r="F66" s="116" t="s">
        <v>64</v>
      </c>
      <c r="G66" s="116"/>
      <c r="H66" s="62">
        <f>SUM(H65:H65)</f>
        <v>0</v>
      </c>
      <c r="I66" s="63"/>
      <c r="J66" s="20"/>
      <c r="K66" s="95"/>
    </row>
    <row r="67" spans="1:11" ht="23.25" customHeight="1">
      <c r="A67" s="111" t="s">
        <v>63</v>
      </c>
      <c r="B67" s="111"/>
      <c r="C67" s="111"/>
      <c r="D67" s="62">
        <v>3</v>
      </c>
      <c r="E67" s="64"/>
      <c r="F67" s="116" t="s">
        <v>64</v>
      </c>
      <c r="G67" s="116"/>
      <c r="H67" s="62">
        <v>1150</v>
      </c>
      <c r="I67" s="63"/>
      <c r="J67" s="20"/>
      <c r="K67" s="98"/>
    </row>
    <row r="68" spans="1:11" ht="18" customHeight="1">
      <c r="A68" s="111" t="s">
        <v>126</v>
      </c>
      <c r="B68" s="111"/>
      <c r="C68" s="111"/>
      <c r="D68" s="76"/>
      <c r="E68" s="64"/>
      <c r="F68" s="116"/>
      <c r="G68" s="116"/>
      <c r="H68" s="62">
        <v>50</v>
      </c>
      <c r="I68" s="63"/>
      <c r="J68" s="20"/>
      <c r="K68" s="99"/>
    </row>
    <row r="69" spans="1:11" ht="27.75" customHeight="1">
      <c r="A69" s="115" t="s">
        <v>86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9.5" customHeight="1">
      <c r="A70" s="112" t="s">
        <v>3</v>
      </c>
      <c r="B70" s="113" t="s">
        <v>28</v>
      </c>
      <c r="C70" s="113" t="s">
        <v>4</v>
      </c>
      <c r="D70" s="113" t="s">
        <v>5</v>
      </c>
      <c r="E70" s="113" t="s">
        <v>22</v>
      </c>
      <c r="F70" s="117" t="s">
        <v>35</v>
      </c>
      <c r="G70" s="113" t="s">
        <v>37</v>
      </c>
      <c r="H70" s="113" t="s">
        <v>36</v>
      </c>
      <c r="I70" s="29" t="s">
        <v>6</v>
      </c>
      <c r="J70" s="81"/>
      <c r="K70" s="82"/>
    </row>
    <row r="71" spans="1:11" ht="18" customHeight="1">
      <c r="A71" s="112"/>
      <c r="B71" s="113"/>
      <c r="C71" s="113"/>
      <c r="D71" s="113"/>
      <c r="E71" s="113"/>
      <c r="F71" s="117"/>
      <c r="G71" s="113"/>
      <c r="H71" s="113"/>
      <c r="I71" s="29"/>
      <c r="J71" s="29"/>
      <c r="K71" s="29"/>
    </row>
    <row r="72" spans="1:11" ht="22.5" customHeight="1">
      <c r="A72" s="30"/>
      <c r="B72" s="75"/>
      <c r="C72" s="75"/>
      <c r="D72" s="31"/>
      <c r="E72" s="15"/>
      <c r="F72" s="60"/>
      <c r="G72" s="60"/>
      <c r="H72" s="60"/>
      <c r="I72" s="71"/>
      <c r="J72" s="31"/>
      <c r="K72" s="31"/>
    </row>
    <row r="73" spans="1:11" ht="28.5" customHeight="1">
      <c r="A73" s="111" t="s">
        <v>65</v>
      </c>
      <c r="B73" s="111"/>
      <c r="C73" s="111"/>
      <c r="D73" s="62">
        <v>0</v>
      </c>
      <c r="E73" s="64"/>
      <c r="F73" s="116" t="s">
        <v>64</v>
      </c>
      <c r="G73" s="116"/>
      <c r="H73" s="87">
        <f>SUM(H72)</f>
        <v>0</v>
      </c>
      <c r="I73" s="65"/>
      <c r="J73" s="65"/>
      <c r="K73" s="20"/>
    </row>
    <row r="74" spans="1:11" ht="25.5" customHeight="1">
      <c r="A74" s="111" t="s">
        <v>63</v>
      </c>
      <c r="B74" s="111"/>
      <c r="C74" s="111"/>
      <c r="D74" s="62">
        <v>8</v>
      </c>
      <c r="E74" s="64"/>
      <c r="F74" s="116" t="s">
        <v>64</v>
      </c>
      <c r="G74" s="116"/>
      <c r="H74" s="62">
        <v>300</v>
      </c>
      <c r="I74" s="63"/>
      <c r="J74" s="20"/>
      <c r="K74" s="95"/>
    </row>
    <row r="75" spans="1:11" ht="26.25" customHeight="1">
      <c r="A75" s="111" t="s">
        <v>126</v>
      </c>
      <c r="B75" s="111"/>
      <c r="C75" s="111"/>
      <c r="D75" s="76"/>
      <c r="E75" s="64"/>
      <c r="F75" s="116"/>
      <c r="G75" s="116"/>
      <c r="H75" s="62">
        <v>34</v>
      </c>
      <c r="I75" s="63"/>
      <c r="J75" s="20"/>
      <c r="K75" s="97"/>
    </row>
    <row r="76" spans="1:11" ht="21.75" customHeight="1">
      <c r="A76" s="111" t="s">
        <v>142</v>
      </c>
      <c r="B76" s="111"/>
      <c r="C76" s="111"/>
      <c r="D76" s="76"/>
      <c r="E76" s="64"/>
      <c r="F76" s="116"/>
      <c r="G76" s="116"/>
      <c r="H76" s="105">
        <v>16</v>
      </c>
      <c r="I76" s="86" t="s">
        <v>167</v>
      </c>
      <c r="J76" s="62">
        <v>0</v>
      </c>
      <c r="K76" s="97"/>
    </row>
    <row r="77" spans="1:11" ht="22.5" customHeight="1">
      <c r="A77" s="122" t="s">
        <v>109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 ht="19.5" customHeight="1">
      <c r="A78" s="112" t="s">
        <v>3</v>
      </c>
      <c r="B78" s="113" t="s">
        <v>28</v>
      </c>
      <c r="C78" s="113" t="s">
        <v>4</v>
      </c>
      <c r="D78" s="113" t="s">
        <v>5</v>
      </c>
      <c r="E78" s="113" t="s">
        <v>22</v>
      </c>
      <c r="F78" s="117" t="s">
        <v>35</v>
      </c>
      <c r="G78" s="113" t="s">
        <v>37</v>
      </c>
      <c r="H78" s="113" t="s">
        <v>36</v>
      </c>
      <c r="I78" s="29" t="s">
        <v>6</v>
      </c>
      <c r="J78" s="81"/>
      <c r="K78" s="82"/>
    </row>
    <row r="79" spans="1:11" ht="12" customHeight="1">
      <c r="A79" s="112"/>
      <c r="B79" s="113"/>
      <c r="C79" s="113"/>
      <c r="D79" s="113"/>
      <c r="E79" s="113"/>
      <c r="F79" s="117"/>
      <c r="G79" s="113"/>
      <c r="H79" s="113"/>
      <c r="I79" s="29"/>
      <c r="J79" s="29"/>
      <c r="K79" s="29"/>
    </row>
    <row r="80" spans="1:11" ht="41.25" customHeight="1">
      <c r="A80" s="94">
        <v>1</v>
      </c>
      <c r="B80" s="75" t="s">
        <v>190</v>
      </c>
      <c r="C80" s="70" t="s">
        <v>186</v>
      </c>
      <c r="D80" s="31" t="s">
        <v>62</v>
      </c>
      <c r="E80" s="47" t="s">
        <v>179</v>
      </c>
      <c r="F80" s="46"/>
      <c r="G80" s="47" t="s">
        <v>51</v>
      </c>
      <c r="H80" s="49">
        <v>250</v>
      </c>
      <c r="I80" s="75" t="s">
        <v>188</v>
      </c>
      <c r="J80" s="31" t="s">
        <v>174</v>
      </c>
      <c r="K80" s="31" t="s">
        <v>141</v>
      </c>
    </row>
    <row r="81" spans="1:11" ht="58.5" customHeight="1">
      <c r="A81" s="94">
        <v>2</v>
      </c>
      <c r="B81" s="75" t="s">
        <v>187</v>
      </c>
      <c r="C81" s="70" t="s">
        <v>185</v>
      </c>
      <c r="D81" s="31" t="s">
        <v>62</v>
      </c>
      <c r="E81" s="47" t="s">
        <v>179</v>
      </c>
      <c r="F81" s="46"/>
      <c r="G81" s="47" t="s">
        <v>51</v>
      </c>
      <c r="H81" s="49">
        <v>250</v>
      </c>
      <c r="I81" s="71" t="s">
        <v>212</v>
      </c>
      <c r="J81" s="31" t="s">
        <v>174</v>
      </c>
      <c r="K81" s="31" t="s">
        <v>145</v>
      </c>
    </row>
    <row r="82" spans="1:11" ht="53.25" customHeight="1">
      <c r="A82" s="94">
        <v>3</v>
      </c>
      <c r="B82" s="75" t="s">
        <v>189</v>
      </c>
      <c r="C82" s="70" t="s">
        <v>213</v>
      </c>
      <c r="D82" s="31" t="s">
        <v>62</v>
      </c>
      <c r="E82" s="47" t="s">
        <v>179</v>
      </c>
      <c r="F82" s="46"/>
      <c r="G82" s="47" t="s">
        <v>51</v>
      </c>
      <c r="H82" s="49">
        <v>60</v>
      </c>
      <c r="I82" s="70" t="s">
        <v>199</v>
      </c>
      <c r="J82" s="31" t="s">
        <v>174</v>
      </c>
      <c r="K82" s="31" t="s">
        <v>145</v>
      </c>
    </row>
    <row r="83" spans="1:11" ht="51" customHeight="1">
      <c r="A83" s="94">
        <v>4</v>
      </c>
      <c r="B83" s="75" t="s">
        <v>192</v>
      </c>
      <c r="C83" s="70" t="s">
        <v>191</v>
      </c>
      <c r="D83" s="31" t="s">
        <v>62</v>
      </c>
      <c r="E83" s="47" t="s">
        <v>179</v>
      </c>
      <c r="F83" s="46"/>
      <c r="G83" s="47" t="s">
        <v>172</v>
      </c>
      <c r="H83" s="49">
        <v>250</v>
      </c>
      <c r="I83" s="71" t="s">
        <v>198</v>
      </c>
      <c r="J83" s="31" t="s">
        <v>174</v>
      </c>
      <c r="K83" s="31" t="s">
        <v>141</v>
      </c>
    </row>
    <row r="84" spans="1:11" ht="47.25" customHeight="1">
      <c r="A84" s="94">
        <v>5</v>
      </c>
      <c r="B84" s="75" t="s">
        <v>193</v>
      </c>
      <c r="C84" s="75" t="s">
        <v>194</v>
      </c>
      <c r="D84" s="31" t="s">
        <v>62</v>
      </c>
      <c r="E84" s="47" t="s">
        <v>179</v>
      </c>
      <c r="F84" s="46"/>
      <c r="G84" s="60" t="s">
        <v>172</v>
      </c>
      <c r="H84" s="101">
        <v>250</v>
      </c>
      <c r="I84" s="88" t="s">
        <v>195</v>
      </c>
      <c r="J84" s="31" t="s">
        <v>174</v>
      </c>
      <c r="K84" s="31" t="s">
        <v>145</v>
      </c>
    </row>
    <row r="85" spans="1:11" ht="66.75" customHeight="1">
      <c r="A85" s="94">
        <v>6</v>
      </c>
      <c r="B85" s="75" t="s">
        <v>196</v>
      </c>
      <c r="C85" s="88" t="s">
        <v>197</v>
      </c>
      <c r="D85" s="31" t="s">
        <v>62</v>
      </c>
      <c r="E85" s="47" t="s">
        <v>179</v>
      </c>
      <c r="F85" s="89"/>
      <c r="G85" s="89" t="s">
        <v>172</v>
      </c>
      <c r="H85" s="102">
        <v>250</v>
      </c>
      <c r="I85" s="11" t="s">
        <v>205</v>
      </c>
      <c r="J85" s="31" t="s">
        <v>174</v>
      </c>
      <c r="K85" s="31" t="s">
        <v>141</v>
      </c>
    </row>
    <row r="86" spans="1:11" ht="43.5" customHeight="1">
      <c r="A86" s="94">
        <v>7</v>
      </c>
      <c r="B86" s="75" t="s">
        <v>210</v>
      </c>
      <c r="C86" s="88" t="s">
        <v>211</v>
      </c>
      <c r="D86" s="31" t="s">
        <v>62</v>
      </c>
      <c r="E86" s="47" t="s">
        <v>179</v>
      </c>
      <c r="F86" s="89"/>
      <c r="G86" s="89" t="s">
        <v>51</v>
      </c>
      <c r="H86" s="102">
        <v>50</v>
      </c>
      <c r="I86" s="11" t="s">
        <v>89</v>
      </c>
      <c r="J86" s="31" t="s">
        <v>174</v>
      </c>
      <c r="K86" s="31" t="s">
        <v>145</v>
      </c>
    </row>
    <row r="87" spans="1:11" ht="43.5" customHeight="1">
      <c r="A87" s="94">
        <v>8</v>
      </c>
      <c r="B87" s="75" t="s">
        <v>200</v>
      </c>
      <c r="C87" s="88" t="s">
        <v>217</v>
      </c>
      <c r="D87" s="31" t="s">
        <v>62</v>
      </c>
      <c r="E87" s="47" t="s">
        <v>179</v>
      </c>
      <c r="F87" s="89"/>
      <c r="G87" s="89" t="s">
        <v>51</v>
      </c>
      <c r="H87" s="102">
        <v>60</v>
      </c>
      <c r="I87" s="11" t="s">
        <v>170</v>
      </c>
      <c r="J87" s="31" t="s">
        <v>174</v>
      </c>
      <c r="K87" s="31" t="s">
        <v>145</v>
      </c>
    </row>
    <row r="88" spans="1:11" ht="42.75" customHeight="1">
      <c r="A88" s="94">
        <v>9</v>
      </c>
      <c r="B88" s="75" t="s">
        <v>200</v>
      </c>
      <c r="C88" s="70" t="s">
        <v>201</v>
      </c>
      <c r="D88" s="31" t="s">
        <v>62</v>
      </c>
      <c r="E88" s="47" t="s">
        <v>202</v>
      </c>
      <c r="F88" s="89" t="s">
        <v>203</v>
      </c>
      <c r="G88" s="47" t="s">
        <v>172</v>
      </c>
      <c r="H88" s="49">
        <v>100</v>
      </c>
      <c r="I88" s="100" t="s">
        <v>204</v>
      </c>
      <c r="J88" s="31" t="s">
        <v>174</v>
      </c>
      <c r="K88" s="31" t="s">
        <v>141</v>
      </c>
    </row>
    <row r="89" spans="1:11" ht="60.75" customHeight="1">
      <c r="A89" s="94">
        <v>10</v>
      </c>
      <c r="B89" s="75" t="s">
        <v>214</v>
      </c>
      <c r="C89" s="75" t="s">
        <v>215</v>
      </c>
      <c r="D89" s="31" t="s">
        <v>62</v>
      </c>
      <c r="E89" s="47" t="s">
        <v>179</v>
      </c>
      <c r="F89" s="46"/>
      <c r="G89" s="60" t="s">
        <v>51</v>
      </c>
      <c r="H89" s="101">
        <v>250</v>
      </c>
      <c r="I89" s="75" t="s">
        <v>170</v>
      </c>
      <c r="J89" s="31" t="s">
        <v>174</v>
      </c>
      <c r="K89" s="31" t="s">
        <v>145</v>
      </c>
    </row>
    <row r="90" spans="1:11" ht="38.25" customHeight="1">
      <c r="A90" s="94">
        <v>11</v>
      </c>
      <c r="B90" s="75" t="s">
        <v>206</v>
      </c>
      <c r="C90" s="75" t="s">
        <v>249</v>
      </c>
      <c r="D90" s="31" t="s">
        <v>62</v>
      </c>
      <c r="E90" s="47" t="s">
        <v>207</v>
      </c>
      <c r="F90" s="46" t="s">
        <v>208</v>
      </c>
      <c r="G90" s="60" t="s">
        <v>172</v>
      </c>
      <c r="H90" s="101">
        <v>1000</v>
      </c>
      <c r="I90" s="75" t="s">
        <v>209</v>
      </c>
      <c r="J90" s="31" t="s">
        <v>174</v>
      </c>
      <c r="K90" s="31" t="s">
        <v>141</v>
      </c>
    </row>
    <row r="91" spans="1:11" ht="66.75" customHeight="1">
      <c r="A91" s="94">
        <v>12</v>
      </c>
      <c r="B91" s="75" t="s">
        <v>220</v>
      </c>
      <c r="C91" s="75" t="s">
        <v>216</v>
      </c>
      <c r="D91" s="31" t="s">
        <v>62</v>
      </c>
      <c r="E91" s="47" t="s">
        <v>179</v>
      </c>
      <c r="F91" s="46"/>
      <c r="G91" s="60" t="s">
        <v>51</v>
      </c>
      <c r="H91" s="101">
        <v>250</v>
      </c>
      <c r="I91" s="75" t="s">
        <v>205</v>
      </c>
      <c r="J91" s="31" t="s">
        <v>174</v>
      </c>
      <c r="K91" s="31" t="s">
        <v>141</v>
      </c>
    </row>
    <row r="92" spans="1:11" ht="56.25" customHeight="1">
      <c r="A92" s="30">
        <v>13</v>
      </c>
      <c r="B92" s="75" t="s">
        <v>226</v>
      </c>
      <c r="C92" s="75" t="s">
        <v>224</v>
      </c>
      <c r="D92" s="31" t="s">
        <v>62</v>
      </c>
      <c r="E92" s="15" t="s">
        <v>179</v>
      </c>
      <c r="F92" s="19"/>
      <c r="G92" s="60" t="s">
        <v>172</v>
      </c>
      <c r="H92" s="101">
        <v>250</v>
      </c>
      <c r="I92" s="75" t="s">
        <v>225</v>
      </c>
      <c r="J92" s="31" t="s">
        <v>174</v>
      </c>
      <c r="K92" s="31" t="s">
        <v>141</v>
      </c>
    </row>
    <row r="93" spans="1:11" ht="27.75" customHeight="1">
      <c r="A93" s="111" t="s">
        <v>65</v>
      </c>
      <c r="B93" s="111"/>
      <c r="C93" s="111"/>
      <c r="D93" s="62">
        <v>13</v>
      </c>
      <c r="E93" s="64"/>
      <c r="F93" s="116" t="s">
        <v>64</v>
      </c>
      <c r="G93" s="116"/>
      <c r="H93" s="104">
        <f>SUM(H80:H92)</f>
        <v>3270</v>
      </c>
      <c r="I93" s="65"/>
      <c r="J93" s="65"/>
      <c r="K93" s="95"/>
    </row>
    <row r="94" spans="1:11" ht="24.75" customHeight="1">
      <c r="A94" s="111" t="s">
        <v>63</v>
      </c>
      <c r="B94" s="111"/>
      <c r="C94" s="111"/>
      <c r="D94" s="62">
        <v>25</v>
      </c>
      <c r="E94" s="64"/>
      <c r="F94" s="116" t="s">
        <v>64</v>
      </c>
      <c r="G94" s="116"/>
      <c r="H94" s="62">
        <v>4669</v>
      </c>
      <c r="I94" s="63"/>
      <c r="J94" s="20"/>
      <c r="K94" s="98"/>
    </row>
    <row r="95" spans="1:11" ht="16.5" customHeight="1">
      <c r="A95" s="111" t="s">
        <v>126</v>
      </c>
      <c r="B95" s="111"/>
      <c r="C95" s="111"/>
      <c r="D95" s="76"/>
      <c r="E95" s="64"/>
      <c r="F95" s="116"/>
      <c r="G95" s="116"/>
      <c r="H95" s="62">
        <v>34</v>
      </c>
      <c r="I95" s="63"/>
      <c r="J95" s="20"/>
      <c r="K95" s="99"/>
    </row>
    <row r="96" spans="1:11" s="50" customFormat="1" ht="27" customHeight="1">
      <c r="A96" s="123" t="s">
        <v>116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s="50" customFormat="1" ht="18.75" customHeight="1">
      <c r="A97" s="112" t="s">
        <v>3</v>
      </c>
      <c r="B97" s="113" t="s">
        <v>28</v>
      </c>
      <c r="C97" s="113" t="s">
        <v>4</v>
      </c>
      <c r="D97" s="113" t="s">
        <v>5</v>
      </c>
      <c r="E97" s="113" t="s">
        <v>22</v>
      </c>
      <c r="F97" s="117" t="s">
        <v>35</v>
      </c>
      <c r="G97" s="113" t="s">
        <v>37</v>
      </c>
      <c r="H97" s="113" t="s">
        <v>36</v>
      </c>
      <c r="I97" s="29" t="s">
        <v>6</v>
      </c>
      <c r="J97" s="81"/>
      <c r="K97" s="82"/>
    </row>
    <row r="98" spans="1:11" ht="21" customHeight="1">
      <c r="A98" s="112"/>
      <c r="B98" s="113"/>
      <c r="C98" s="113"/>
      <c r="D98" s="113"/>
      <c r="E98" s="113"/>
      <c r="F98" s="117"/>
      <c r="G98" s="113"/>
      <c r="H98" s="113"/>
      <c r="I98" s="29"/>
      <c r="J98" s="29"/>
      <c r="K98" s="29"/>
    </row>
    <row r="99" spans="1:11" ht="66" customHeight="1">
      <c r="A99" s="30">
        <v>1</v>
      </c>
      <c r="B99" s="75" t="s">
        <v>196</v>
      </c>
      <c r="C99" s="75" t="s">
        <v>197</v>
      </c>
      <c r="D99" s="31" t="s">
        <v>62</v>
      </c>
      <c r="E99" s="15" t="s">
        <v>179</v>
      </c>
      <c r="F99" s="60"/>
      <c r="G99" s="60" t="s">
        <v>172</v>
      </c>
      <c r="H99" s="101">
        <v>250</v>
      </c>
      <c r="I99" s="11" t="s">
        <v>205</v>
      </c>
      <c r="J99" s="31" t="s">
        <v>174</v>
      </c>
      <c r="K99" s="31" t="s">
        <v>141</v>
      </c>
    </row>
    <row r="100" spans="1:11" s="50" customFormat="1" ht="30.75" customHeight="1">
      <c r="A100" s="111" t="s">
        <v>65</v>
      </c>
      <c r="B100" s="111"/>
      <c r="C100" s="111"/>
      <c r="D100" s="62">
        <v>1</v>
      </c>
      <c r="E100" s="64"/>
      <c r="F100" s="116" t="s">
        <v>64</v>
      </c>
      <c r="G100" s="116"/>
      <c r="H100" s="62">
        <f>SUM(H99)</f>
        <v>250</v>
      </c>
      <c r="I100" s="65"/>
      <c r="J100" s="65"/>
      <c r="K100" s="95"/>
    </row>
    <row r="101" spans="1:11" s="50" customFormat="1" ht="27.75" customHeight="1">
      <c r="A101" s="111" t="s">
        <v>63</v>
      </c>
      <c r="B101" s="111"/>
      <c r="C101" s="111"/>
      <c r="D101" s="62">
        <v>17</v>
      </c>
      <c r="E101" s="64"/>
      <c r="F101" s="116" t="s">
        <v>64</v>
      </c>
      <c r="G101" s="116"/>
      <c r="H101" s="62">
        <v>14274</v>
      </c>
      <c r="I101" s="63"/>
      <c r="J101" s="20"/>
      <c r="K101" s="93"/>
    </row>
    <row r="102" spans="1:11" s="50" customFormat="1" ht="25.5" customHeight="1">
      <c r="A102" s="111" t="s">
        <v>126</v>
      </c>
      <c r="B102" s="111"/>
      <c r="C102" s="111"/>
      <c r="D102" s="76"/>
      <c r="E102" s="64"/>
      <c r="F102" s="116"/>
      <c r="G102" s="116"/>
      <c r="H102" s="62">
        <v>173</v>
      </c>
      <c r="I102" s="63"/>
      <c r="J102" s="20"/>
      <c r="K102" s="93"/>
    </row>
    <row r="103" spans="1:11" s="50" customFormat="1" ht="21.75" customHeight="1">
      <c r="A103" s="124" t="s">
        <v>38</v>
      </c>
      <c r="B103" s="124"/>
      <c r="C103" s="124"/>
      <c r="D103" s="124"/>
      <c r="E103" s="124"/>
      <c r="F103" s="124"/>
      <c r="G103" s="124"/>
      <c r="H103" s="124"/>
      <c r="I103" s="12"/>
      <c r="J103" s="20"/>
      <c r="K103" s="93"/>
    </row>
    <row r="104" spans="1:11" s="50" customFormat="1" ht="20.25" customHeight="1">
      <c r="A104" s="93" t="s">
        <v>66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s="50" customFormat="1" ht="22.5" customHeight="1">
      <c r="A105" s="93" t="s">
        <v>67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 s="50" customFormat="1" ht="18" customHeight="1">
      <c r="A106" s="93" t="s">
        <v>68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s="50" customFormat="1" ht="20.25" customHeight="1">
      <c r="A107" s="93" t="s">
        <v>69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s="50" customFormat="1" ht="16.5" customHeight="1">
      <c r="A108" s="93" t="s">
        <v>70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1" s="50" customFormat="1" ht="15.75" customHeight="1">
      <c r="A109" s="93" t="s">
        <v>71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1:11" s="50" customFormat="1" ht="17.25" customHeight="1">
      <c r="A110" s="93" t="s">
        <v>128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1:11" s="50" customFormat="1" ht="1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1:11" s="50" customFormat="1" ht="15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1:11" s="50" customFormat="1" ht="17.2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1:11" s="50" customFormat="1" ht="17.2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s="50" customFormat="1" ht="1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s="50" customFormat="1" ht="1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1:11" s="50" customFormat="1" ht="16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1" s="50" customFormat="1" ht="16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12"/>
    </row>
    <row r="119" spans="1:11" s="50" customFormat="1" ht="15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12"/>
    </row>
    <row r="120" spans="1:11" s="50" customFormat="1" ht="15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12"/>
    </row>
    <row r="121" spans="1:11" s="50" customFormat="1" ht="18" customHeight="1">
      <c r="A121" s="1"/>
      <c r="B121" s="2"/>
      <c r="C121" s="12"/>
      <c r="D121" s="12"/>
      <c r="E121" s="18"/>
      <c r="F121" s="24"/>
      <c r="G121" s="18"/>
      <c r="H121" s="17"/>
      <c r="I121" s="12"/>
      <c r="J121" s="12"/>
      <c r="K121" s="12"/>
    </row>
    <row r="122" spans="1:11" s="50" customFormat="1" ht="17.25" customHeight="1">
      <c r="A122" s="1"/>
      <c r="B122" s="2"/>
      <c r="C122" s="12"/>
      <c r="D122" s="12"/>
      <c r="E122" s="18"/>
      <c r="F122" s="24"/>
      <c r="G122" s="18"/>
      <c r="H122" s="17"/>
      <c r="I122" s="12"/>
      <c r="J122" s="12"/>
      <c r="K122" s="12"/>
    </row>
    <row r="123" spans="1:11" s="50" customFormat="1" ht="17.25" customHeight="1">
      <c r="A123" s="1"/>
      <c r="B123" s="2"/>
      <c r="C123" s="12"/>
      <c r="D123" s="12"/>
      <c r="E123" s="18"/>
      <c r="F123" s="24"/>
      <c r="G123" s="18"/>
      <c r="H123" s="17"/>
      <c r="I123" s="12"/>
      <c r="J123" s="12"/>
      <c r="K123" s="12"/>
    </row>
    <row r="125" ht="19.5" customHeight="1"/>
    <row r="126" ht="16.5" customHeight="1"/>
    <row r="127" ht="18" customHeight="1"/>
  </sheetData>
  <sheetProtection/>
  <mergeCells count="117">
    <mergeCell ref="A101:C101"/>
    <mergeCell ref="A68:C68"/>
    <mergeCell ref="A1:K1"/>
    <mergeCell ref="A26:K26"/>
    <mergeCell ref="F31:G31"/>
    <mergeCell ref="B31:C31"/>
    <mergeCell ref="K2:K3"/>
    <mergeCell ref="A27:A28"/>
    <mergeCell ref="B27:B28"/>
    <mergeCell ref="C27:C28"/>
    <mergeCell ref="B2:B3"/>
    <mergeCell ref="A33:A34"/>
    <mergeCell ref="A48:C48"/>
    <mergeCell ref="A2:A3"/>
    <mergeCell ref="C2:C3"/>
    <mergeCell ref="F2:F3"/>
    <mergeCell ref="E2:E3"/>
    <mergeCell ref="B33:B34"/>
    <mergeCell ref="C33:C34"/>
    <mergeCell ref="A63:A64"/>
    <mergeCell ref="A49:C49"/>
    <mergeCell ref="G63:G64"/>
    <mergeCell ref="C32:I32"/>
    <mergeCell ref="F33:F34"/>
    <mergeCell ref="H63:H64"/>
    <mergeCell ref="B63:B64"/>
    <mergeCell ref="F50:G50"/>
    <mergeCell ref="A50:C50"/>
    <mergeCell ref="C63:C64"/>
    <mergeCell ref="A78:A79"/>
    <mergeCell ref="F78:F79"/>
    <mergeCell ref="A73:C73"/>
    <mergeCell ref="B78:B79"/>
    <mergeCell ref="F73:G73"/>
    <mergeCell ref="A74:C74"/>
    <mergeCell ref="F76:G76"/>
    <mergeCell ref="A76:C76"/>
    <mergeCell ref="D97:D98"/>
    <mergeCell ref="A100:C100"/>
    <mergeCell ref="G78:G79"/>
    <mergeCell ref="E78:E79"/>
    <mergeCell ref="A97:A98"/>
    <mergeCell ref="A94:C94"/>
    <mergeCell ref="F97:F98"/>
    <mergeCell ref="C78:C79"/>
    <mergeCell ref="D78:D79"/>
    <mergeCell ref="F94:G94"/>
    <mergeCell ref="H2:H3"/>
    <mergeCell ref="D2:D3"/>
    <mergeCell ref="H33:H34"/>
    <mergeCell ref="D27:D28"/>
    <mergeCell ref="E27:E28"/>
    <mergeCell ref="F27:F28"/>
    <mergeCell ref="H27:H28"/>
    <mergeCell ref="G2:G3"/>
    <mergeCell ref="D33:D34"/>
    <mergeCell ref="G27:G28"/>
    <mergeCell ref="F102:G102"/>
    <mergeCell ref="A103:H103"/>
    <mergeCell ref="G97:G98"/>
    <mergeCell ref="E97:E98"/>
    <mergeCell ref="B97:B98"/>
    <mergeCell ref="F70:F71"/>
    <mergeCell ref="F74:G74"/>
    <mergeCell ref="H97:H98"/>
    <mergeCell ref="F100:G100"/>
    <mergeCell ref="C97:C98"/>
    <mergeCell ref="F95:G95"/>
    <mergeCell ref="A93:C93"/>
    <mergeCell ref="J2:J3"/>
    <mergeCell ref="J27:J28"/>
    <mergeCell ref="A75:C75"/>
    <mergeCell ref="F75:G75"/>
    <mergeCell ref="E33:E34"/>
    <mergeCell ref="G33:G34"/>
    <mergeCell ref="F49:G49"/>
    <mergeCell ref="H78:H79"/>
    <mergeCell ref="G70:G71"/>
    <mergeCell ref="C70:C71"/>
    <mergeCell ref="F101:G101"/>
    <mergeCell ref="F68:G68"/>
    <mergeCell ref="A67:C67"/>
    <mergeCell ref="F93:G93"/>
    <mergeCell ref="A77:K77"/>
    <mergeCell ref="A96:K96"/>
    <mergeCell ref="A95:C95"/>
    <mergeCell ref="E70:E71"/>
    <mergeCell ref="K27:K28"/>
    <mergeCell ref="F66:G66"/>
    <mergeCell ref="F48:G48"/>
    <mergeCell ref="F67:G67"/>
    <mergeCell ref="E63:E64"/>
    <mergeCell ref="H52:H53"/>
    <mergeCell ref="F59:G59"/>
    <mergeCell ref="C51:K51"/>
    <mergeCell ref="G52:G53"/>
    <mergeCell ref="F63:F64"/>
    <mergeCell ref="C52:C53"/>
    <mergeCell ref="D52:D53"/>
    <mergeCell ref="E52:E53"/>
    <mergeCell ref="F52:F53"/>
    <mergeCell ref="A102:C102"/>
    <mergeCell ref="A60:C60"/>
    <mergeCell ref="F60:G60"/>
    <mergeCell ref="A52:A53"/>
    <mergeCell ref="B52:B53"/>
    <mergeCell ref="D63:D64"/>
    <mergeCell ref="A66:C66"/>
    <mergeCell ref="A70:A71"/>
    <mergeCell ref="B70:B71"/>
    <mergeCell ref="A61:C61"/>
    <mergeCell ref="A59:C59"/>
    <mergeCell ref="D70:D71"/>
    <mergeCell ref="A62:K62"/>
    <mergeCell ref="A69:K69"/>
    <mergeCell ref="F61:G61"/>
    <mergeCell ref="H70:H71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90" r:id="rId1"/>
  <rowBreaks count="4" manualBreakCount="4">
    <brk id="21" max="10" man="1"/>
    <brk id="44" max="10" man="1"/>
    <brk id="76" max="10" man="1"/>
    <brk id="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60"/>
  <sheetViews>
    <sheetView view="pageBreakPreview" zoomScaleSheetLayoutView="100" zoomScalePageLayoutView="0" workbookViewId="0" topLeftCell="A34">
      <selection activeCell="N43" sqref="N43"/>
    </sheetView>
  </sheetViews>
  <sheetFormatPr defaultColWidth="9.140625" defaultRowHeight="12.75"/>
  <cols>
    <col min="1" max="1" width="9.57421875" style="5" customWidth="1"/>
    <col min="2" max="2" width="21.00390625" style="4" customWidth="1"/>
    <col min="3" max="3" width="5.57421875" style="3" customWidth="1"/>
    <col min="4" max="4" width="7.85156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74"/>
      <c r="B1" s="147" t="s">
        <v>9</v>
      </c>
      <c r="C1" s="147"/>
      <c r="D1" s="147"/>
      <c r="E1" s="147"/>
      <c r="F1" s="147"/>
      <c r="G1" s="147"/>
      <c r="H1" s="147"/>
    </row>
    <row r="2" spans="1:8" ht="26.25" customHeight="1">
      <c r="A2" s="6"/>
      <c r="B2" s="148" t="s">
        <v>33</v>
      </c>
      <c r="C2" s="148"/>
      <c r="D2" s="148"/>
      <c r="E2" s="148"/>
      <c r="F2" s="148"/>
      <c r="G2" s="148"/>
      <c r="H2" s="148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1" t="s">
        <v>58</v>
      </c>
      <c r="G3" s="7" t="s">
        <v>14</v>
      </c>
      <c r="H3" s="7" t="s">
        <v>27</v>
      </c>
    </row>
    <row r="4" spans="1:8" ht="57" customHeight="1">
      <c r="A4" s="136">
        <v>1</v>
      </c>
      <c r="B4" s="9" t="s">
        <v>121</v>
      </c>
      <c r="C4" s="19" t="s">
        <v>122</v>
      </c>
      <c r="D4" s="14" t="s">
        <v>16</v>
      </c>
      <c r="E4" s="15">
        <v>16</v>
      </c>
      <c r="F4" s="31"/>
      <c r="G4" s="11" t="s">
        <v>182</v>
      </c>
      <c r="H4" s="9" t="s">
        <v>29</v>
      </c>
    </row>
    <row r="5" spans="1:8" ht="52.5" customHeight="1">
      <c r="A5" s="136"/>
      <c r="B5" s="9" t="s">
        <v>134</v>
      </c>
      <c r="C5" s="19" t="s">
        <v>123</v>
      </c>
      <c r="D5" s="14" t="s">
        <v>16</v>
      </c>
      <c r="E5" s="15">
        <v>22</v>
      </c>
      <c r="F5" s="31"/>
      <c r="G5" s="11" t="s">
        <v>182</v>
      </c>
      <c r="H5" s="9" t="s">
        <v>80</v>
      </c>
    </row>
    <row r="6" spans="1:8" ht="57.75" customHeight="1">
      <c r="A6" s="136"/>
      <c r="B6" s="44" t="s">
        <v>158</v>
      </c>
      <c r="C6" s="60" t="s">
        <v>136</v>
      </c>
      <c r="D6" s="45" t="s">
        <v>16</v>
      </c>
      <c r="E6" s="31">
        <v>25</v>
      </c>
      <c r="F6" s="31"/>
      <c r="G6" s="11" t="s">
        <v>182</v>
      </c>
      <c r="H6" s="44" t="s">
        <v>148</v>
      </c>
    </row>
    <row r="7" spans="1:8" ht="52.5" customHeight="1">
      <c r="A7" s="136"/>
      <c r="B7" s="44" t="s">
        <v>162</v>
      </c>
      <c r="C7" s="19" t="s">
        <v>135</v>
      </c>
      <c r="D7" s="14" t="s">
        <v>16</v>
      </c>
      <c r="E7" s="31">
        <v>18</v>
      </c>
      <c r="F7" s="31"/>
      <c r="G7" s="11" t="s">
        <v>182</v>
      </c>
      <c r="H7" s="44" t="s">
        <v>148</v>
      </c>
    </row>
    <row r="8" spans="1:8" ht="55.5" customHeight="1">
      <c r="A8" s="136">
        <v>2</v>
      </c>
      <c r="B8" s="9" t="s">
        <v>114</v>
      </c>
      <c r="C8" s="19" t="s">
        <v>99</v>
      </c>
      <c r="D8" s="14" t="s">
        <v>16</v>
      </c>
      <c r="E8" s="15">
        <v>20</v>
      </c>
      <c r="F8" s="31"/>
      <c r="G8" s="11" t="s">
        <v>182</v>
      </c>
      <c r="H8" s="9" t="s">
        <v>94</v>
      </c>
    </row>
    <row r="9" spans="1:8" ht="63.75" customHeight="1">
      <c r="A9" s="136"/>
      <c r="B9" s="9" t="s">
        <v>113</v>
      </c>
      <c r="C9" s="19" t="s">
        <v>100</v>
      </c>
      <c r="D9" s="14" t="s">
        <v>16</v>
      </c>
      <c r="E9" s="15">
        <v>22</v>
      </c>
      <c r="F9" s="31"/>
      <c r="G9" s="11" t="s">
        <v>182</v>
      </c>
      <c r="H9" s="9" t="s">
        <v>95</v>
      </c>
    </row>
    <row r="10" spans="1:8" ht="51" customHeight="1">
      <c r="A10" s="30">
        <v>3</v>
      </c>
      <c r="B10" s="9" t="s">
        <v>115</v>
      </c>
      <c r="C10" s="19" t="s">
        <v>30</v>
      </c>
      <c r="D10" s="14" t="s">
        <v>16</v>
      </c>
      <c r="E10" s="15">
        <v>7</v>
      </c>
      <c r="F10" s="31"/>
      <c r="G10" s="11" t="s">
        <v>182</v>
      </c>
      <c r="H10" s="9" t="s">
        <v>31</v>
      </c>
    </row>
    <row r="11" spans="1:8" ht="54" customHeight="1">
      <c r="A11" s="30">
        <v>4</v>
      </c>
      <c r="B11" s="9" t="s">
        <v>32</v>
      </c>
      <c r="C11" s="19" t="s">
        <v>19</v>
      </c>
      <c r="D11" s="14" t="s">
        <v>16</v>
      </c>
      <c r="E11" s="15">
        <v>5</v>
      </c>
      <c r="F11" s="31"/>
      <c r="G11" s="11" t="s">
        <v>182</v>
      </c>
      <c r="H11" s="9" t="s">
        <v>59</v>
      </c>
    </row>
    <row r="12" spans="1:8" ht="50.25" customHeight="1">
      <c r="A12" s="141">
        <v>5</v>
      </c>
      <c r="B12" s="44" t="s">
        <v>127</v>
      </c>
      <c r="C12" s="60" t="s">
        <v>75</v>
      </c>
      <c r="D12" s="14" t="s">
        <v>16</v>
      </c>
      <c r="E12" s="83">
        <v>10</v>
      </c>
      <c r="F12" s="31"/>
      <c r="G12" s="11" t="s">
        <v>182</v>
      </c>
      <c r="H12" s="9" t="s">
        <v>78</v>
      </c>
    </row>
    <row r="13" spans="1:8" ht="51" customHeight="1">
      <c r="A13" s="142"/>
      <c r="B13" s="44" t="s">
        <v>117</v>
      </c>
      <c r="C13" s="60" t="s">
        <v>103</v>
      </c>
      <c r="D13" s="14" t="s">
        <v>16</v>
      </c>
      <c r="E13" s="31">
        <v>5</v>
      </c>
      <c r="F13" s="31"/>
      <c r="G13" s="11" t="s">
        <v>182</v>
      </c>
      <c r="H13" s="9" t="s">
        <v>78</v>
      </c>
    </row>
    <row r="14" spans="1:8" ht="50.25" customHeight="1">
      <c r="A14" s="30">
        <v>6</v>
      </c>
      <c r="B14" s="9" t="s">
        <v>159</v>
      </c>
      <c r="C14" s="19" t="s">
        <v>105</v>
      </c>
      <c r="D14" s="14" t="s">
        <v>16</v>
      </c>
      <c r="E14" s="31">
        <v>12</v>
      </c>
      <c r="F14" s="31"/>
      <c r="G14" s="11" t="s">
        <v>182</v>
      </c>
      <c r="H14" s="9" t="s">
        <v>81</v>
      </c>
    </row>
    <row r="15" spans="1:8" ht="54.75" customHeight="1">
      <c r="A15" s="30">
        <v>7</v>
      </c>
      <c r="B15" s="9" t="s">
        <v>119</v>
      </c>
      <c r="C15" s="19" t="s">
        <v>111</v>
      </c>
      <c r="D15" s="14" t="s">
        <v>16</v>
      </c>
      <c r="E15" s="31">
        <v>20</v>
      </c>
      <c r="F15" s="31"/>
      <c r="G15" s="11" t="s">
        <v>182</v>
      </c>
      <c r="H15" s="9" t="s">
        <v>157</v>
      </c>
    </row>
    <row r="16" spans="1:8" ht="52.5" customHeight="1">
      <c r="A16" s="30">
        <v>8</v>
      </c>
      <c r="B16" s="44" t="s">
        <v>97</v>
      </c>
      <c r="C16" s="60" t="s">
        <v>85</v>
      </c>
      <c r="D16" s="45" t="s">
        <v>16</v>
      </c>
      <c r="E16" s="83">
        <v>35</v>
      </c>
      <c r="F16" s="31"/>
      <c r="G16" s="11" t="s">
        <v>182</v>
      </c>
      <c r="H16" s="44" t="s">
        <v>112</v>
      </c>
    </row>
    <row r="17" spans="1:8" ht="54.75" customHeight="1">
      <c r="A17" s="30">
        <v>9</v>
      </c>
      <c r="B17" s="9" t="s">
        <v>60</v>
      </c>
      <c r="C17" s="19" t="s">
        <v>106</v>
      </c>
      <c r="D17" s="14" t="s">
        <v>16</v>
      </c>
      <c r="E17" s="31">
        <v>12</v>
      </c>
      <c r="F17" s="31"/>
      <c r="G17" s="11" t="s">
        <v>182</v>
      </c>
      <c r="H17" s="9" t="s">
        <v>61</v>
      </c>
    </row>
    <row r="18" spans="1:8" ht="54" customHeight="1">
      <c r="A18" s="92">
        <v>10</v>
      </c>
      <c r="B18" s="72" t="s">
        <v>74</v>
      </c>
      <c r="C18" s="60" t="s">
        <v>30</v>
      </c>
      <c r="D18" s="45" t="s">
        <v>16</v>
      </c>
      <c r="E18" s="31">
        <v>5</v>
      </c>
      <c r="F18" s="31"/>
      <c r="G18" s="11" t="s">
        <v>182</v>
      </c>
      <c r="H18" s="44" t="s">
        <v>83</v>
      </c>
    </row>
    <row r="19" spans="1:8" ht="42.75" customHeight="1">
      <c r="A19" s="30">
        <v>11</v>
      </c>
      <c r="B19" s="9" t="s">
        <v>54</v>
      </c>
      <c r="C19" s="19" t="s">
        <v>101</v>
      </c>
      <c r="D19" s="14" t="s">
        <v>16</v>
      </c>
      <c r="E19" s="31">
        <v>30</v>
      </c>
      <c r="F19" s="31"/>
      <c r="G19" s="11" t="s">
        <v>183</v>
      </c>
      <c r="H19" s="9" t="s">
        <v>89</v>
      </c>
    </row>
    <row r="20" spans="1:8" ht="36.75" customHeight="1">
      <c r="A20" s="30">
        <v>12</v>
      </c>
      <c r="B20" s="9" t="s">
        <v>46</v>
      </c>
      <c r="C20" s="19" t="s">
        <v>39</v>
      </c>
      <c r="D20" s="14" t="s">
        <v>16</v>
      </c>
      <c r="E20" s="31"/>
      <c r="F20" s="31"/>
      <c r="G20" s="11"/>
      <c r="H20" s="9" t="s">
        <v>155</v>
      </c>
    </row>
    <row r="21" spans="1:8" ht="32.25" customHeight="1">
      <c r="A21" s="30">
        <v>13</v>
      </c>
      <c r="B21" s="9" t="s">
        <v>55</v>
      </c>
      <c r="C21" s="19" t="s">
        <v>40</v>
      </c>
      <c r="D21" s="14" t="s">
        <v>16</v>
      </c>
      <c r="E21" s="31"/>
      <c r="F21" s="31"/>
      <c r="G21" s="13"/>
      <c r="H21" s="9" t="s">
        <v>156</v>
      </c>
    </row>
    <row r="22" spans="1:8" ht="45" customHeight="1">
      <c r="A22" s="30">
        <v>14</v>
      </c>
      <c r="B22" s="9" t="s">
        <v>169</v>
      </c>
      <c r="C22" s="19" t="s">
        <v>102</v>
      </c>
      <c r="D22" s="14" t="s">
        <v>16</v>
      </c>
      <c r="E22" s="31">
        <v>15</v>
      </c>
      <c r="F22" s="31"/>
      <c r="G22" s="11" t="s">
        <v>183</v>
      </c>
      <c r="H22" s="9" t="s">
        <v>170</v>
      </c>
    </row>
    <row r="23" spans="1:8" s="51" customFormat="1" ht="30" customHeight="1">
      <c r="A23" s="30">
        <v>15</v>
      </c>
      <c r="B23" s="9" t="s">
        <v>56</v>
      </c>
      <c r="C23" s="19" t="s">
        <v>100</v>
      </c>
      <c r="D23" s="14" t="s">
        <v>16</v>
      </c>
      <c r="E23" s="31"/>
      <c r="F23" s="31"/>
      <c r="G23" s="13"/>
      <c r="H23" s="9" t="s">
        <v>87</v>
      </c>
    </row>
    <row r="24" spans="1:8" ht="69" customHeight="1">
      <c r="A24" s="30">
        <v>16</v>
      </c>
      <c r="B24" s="72" t="s">
        <v>160</v>
      </c>
      <c r="C24" s="60" t="s">
        <v>17</v>
      </c>
      <c r="D24" s="14" t="s">
        <v>16</v>
      </c>
      <c r="E24" s="73">
        <v>4</v>
      </c>
      <c r="F24" s="31"/>
      <c r="G24" s="13" t="s">
        <v>237</v>
      </c>
      <c r="H24" s="9" t="s">
        <v>82</v>
      </c>
    </row>
    <row r="25" spans="1:8" ht="53.25" customHeight="1">
      <c r="A25" s="30">
        <v>17</v>
      </c>
      <c r="B25" s="44" t="s">
        <v>166</v>
      </c>
      <c r="C25" s="60" t="s">
        <v>103</v>
      </c>
      <c r="D25" s="14" t="s">
        <v>16</v>
      </c>
      <c r="E25" s="31">
        <v>5</v>
      </c>
      <c r="F25" s="31"/>
      <c r="G25" s="11" t="s">
        <v>182</v>
      </c>
      <c r="H25" s="9" t="s">
        <v>79</v>
      </c>
    </row>
    <row r="26" spans="1:8" ht="51.75" customHeight="1">
      <c r="A26" s="141">
        <v>18</v>
      </c>
      <c r="B26" s="84" t="s">
        <v>137</v>
      </c>
      <c r="C26" s="60" t="s">
        <v>104</v>
      </c>
      <c r="D26" s="14" t="s">
        <v>16</v>
      </c>
      <c r="E26" s="73"/>
      <c r="F26" s="31"/>
      <c r="G26" s="11"/>
      <c r="H26" s="44" t="s">
        <v>148</v>
      </c>
    </row>
    <row r="27" spans="1:8" ht="52.5" customHeight="1">
      <c r="A27" s="142"/>
      <c r="B27" s="84" t="s">
        <v>138</v>
      </c>
      <c r="C27" s="60" t="s">
        <v>139</v>
      </c>
      <c r="D27" s="14" t="s">
        <v>16</v>
      </c>
      <c r="E27" s="73"/>
      <c r="F27" s="31"/>
      <c r="G27" s="11"/>
      <c r="H27" s="44" t="s">
        <v>148</v>
      </c>
    </row>
    <row r="28" spans="1:8" ht="38.25" customHeight="1">
      <c r="A28" s="30">
        <v>19</v>
      </c>
      <c r="B28" s="72" t="s">
        <v>90</v>
      </c>
      <c r="C28" s="19" t="s">
        <v>104</v>
      </c>
      <c r="D28" s="45" t="s">
        <v>76</v>
      </c>
      <c r="E28" s="73"/>
      <c r="F28" s="31"/>
      <c r="G28" s="13"/>
      <c r="H28" s="9" t="s">
        <v>91</v>
      </c>
    </row>
    <row r="29" spans="1:8" ht="27.75" customHeight="1">
      <c r="A29" s="30">
        <v>20</v>
      </c>
      <c r="B29" s="72" t="s">
        <v>161</v>
      </c>
      <c r="C29" s="19" t="s">
        <v>118</v>
      </c>
      <c r="D29" s="45" t="s">
        <v>76</v>
      </c>
      <c r="E29" s="73"/>
      <c r="F29" s="31"/>
      <c r="G29" s="13"/>
      <c r="H29" s="9" t="s">
        <v>77</v>
      </c>
    </row>
    <row r="30" spans="1:8" ht="28.5" customHeight="1">
      <c r="A30" s="30">
        <v>21</v>
      </c>
      <c r="B30" s="72" t="s">
        <v>96</v>
      </c>
      <c r="C30" s="19" t="s">
        <v>92</v>
      </c>
      <c r="D30" s="45" t="s">
        <v>76</v>
      </c>
      <c r="E30" s="73"/>
      <c r="F30" s="31"/>
      <c r="G30" s="13"/>
      <c r="H30" s="9" t="s">
        <v>93</v>
      </c>
    </row>
    <row r="31" spans="1:8" ht="23.25" customHeight="1">
      <c r="A31" s="33"/>
      <c r="B31" s="9"/>
      <c r="C31" s="34"/>
      <c r="D31" s="34"/>
      <c r="E31" s="35">
        <f>SUM(E4:E30)</f>
        <v>288</v>
      </c>
      <c r="F31" s="66">
        <f>SUM(F4:F30)</f>
        <v>0</v>
      </c>
      <c r="G31" s="32"/>
      <c r="H31" s="32"/>
    </row>
    <row r="32" spans="1:8" ht="26.25" customHeight="1">
      <c r="A32" s="36"/>
      <c r="B32" s="37"/>
      <c r="C32" s="38"/>
      <c r="D32" s="137" t="s">
        <v>18</v>
      </c>
      <c r="E32" s="137"/>
      <c r="F32" s="137"/>
      <c r="G32" s="137"/>
      <c r="H32" s="39"/>
    </row>
    <row r="33" spans="1:8" ht="33.75" customHeight="1">
      <c r="A33" s="7" t="s">
        <v>3</v>
      </c>
      <c r="B33" s="8" t="s">
        <v>10</v>
      </c>
      <c r="C33" s="7" t="s">
        <v>11</v>
      </c>
      <c r="D33" s="28" t="s">
        <v>12</v>
      </c>
      <c r="E33" s="28" t="s">
        <v>13</v>
      </c>
      <c r="F33" s="28" t="s">
        <v>57</v>
      </c>
      <c r="G33" s="8" t="s">
        <v>14</v>
      </c>
      <c r="H33" s="8" t="s">
        <v>15</v>
      </c>
    </row>
    <row r="34" spans="1:8" ht="28.5" customHeight="1">
      <c r="A34" s="30">
        <v>1</v>
      </c>
      <c r="B34" s="9" t="s">
        <v>149</v>
      </c>
      <c r="C34" s="19" t="s">
        <v>72</v>
      </c>
      <c r="D34" s="14" t="s">
        <v>16</v>
      </c>
      <c r="E34" s="15">
        <v>25</v>
      </c>
      <c r="F34" s="15"/>
      <c r="G34" s="71"/>
      <c r="H34" s="9" t="s">
        <v>125</v>
      </c>
    </row>
    <row r="35" spans="1:8" ht="29.25" customHeight="1">
      <c r="A35" s="30">
        <v>2</v>
      </c>
      <c r="B35" s="9" t="s">
        <v>150</v>
      </c>
      <c r="C35" s="19" t="s">
        <v>107</v>
      </c>
      <c r="D35" s="14" t="s">
        <v>53</v>
      </c>
      <c r="E35" s="15">
        <v>60</v>
      </c>
      <c r="F35" s="15"/>
      <c r="G35" s="11"/>
      <c r="H35" s="9" t="s">
        <v>73</v>
      </c>
    </row>
    <row r="36" spans="1:8" ht="29.25" customHeight="1">
      <c r="A36" s="30">
        <v>3</v>
      </c>
      <c r="B36" s="9" t="s">
        <v>151</v>
      </c>
      <c r="C36" s="19" t="s">
        <v>20</v>
      </c>
      <c r="D36" s="45" t="s">
        <v>16</v>
      </c>
      <c r="E36" s="15">
        <v>55</v>
      </c>
      <c r="F36" s="15"/>
      <c r="G36" s="11"/>
      <c r="H36" s="9" t="s">
        <v>144</v>
      </c>
    </row>
    <row r="37" spans="1:8" ht="52.5" customHeight="1">
      <c r="A37" s="30">
        <v>4</v>
      </c>
      <c r="B37" s="9" t="s">
        <v>152</v>
      </c>
      <c r="C37" s="19" t="s">
        <v>168</v>
      </c>
      <c r="D37" s="60" t="s">
        <v>53</v>
      </c>
      <c r="E37" s="15">
        <v>24</v>
      </c>
      <c r="F37" s="31"/>
      <c r="G37" s="11" t="s">
        <v>182</v>
      </c>
      <c r="H37" s="9" t="s">
        <v>98</v>
      </c>
    </row>
    <row r="38" spans="1:8" ht="51" customHeight="1">
      <c r="A38" s="30">
        <v>5</v>
      </c>
      <c r="B38" s="9" t="s">
        <v>153</v>
      </c>
      <c r="C38" s="19" t="s">
        <v>120</v>
      </c>
      <c r="D38" s="60" t="s">
        <v>53</v>
      </c>
      <c r="E38" s="15">
        <v>10</v>
      </c>
      <c r="F38" s="15"/>
      <c r="G38" s="11"/>
      <c r="H38" s="9" t="s">
        <v>108</v>
      </c>
    </row>
    <row r="39" spans="1:8" ht="31.5" customHeight="1">
      <c r="A39" s="30">
        <v>6</v>
      </c>
      <c r="B39" s="72" t="s">
        <v>176</v>
      </c>
      <c r="C39" s="19" t="s">
        <v>92</v>
      </c>
      <c r="D39" s="45" t="s">
        <v>76</v>
      </c>
      <c r="E39" s="73">
        <v>0</v>
      </c>
      <c r="F39" s="31"/>
      <c r="G39" s="11">
        <v>0</v>
      </c>
      <c r="H39" s="9" t="s">
        <v>247</v>
      </c>
    </row>
    <row r="40" spans="1:11" ht="27.75" customHeight="1">
      <c r="A40" s="30">
        <v>7</v>
      </c>
      <c r="B40" s="9" t="s">
        <v>154</v>
      </c>
      <c r="C40" s="19" t="s">
        <v>84</v>
      </c>
      <c r="D40" s="60" t="s">
        <v>53</v>
      </c>
      <c r="E40" s="15">
        <v>28</v>
      </c>
      <c r="F40" s="15"/>
      <c r="G40" s="11"/>
      <c r="H40" s="9" t="s">
        <v>177</v>
      </c>
      <c r="I40" s="85" t="s">
        <v>163</v>
      </c>
      <c r="J40" s="85" t="s">
        <v>164</v>
      </c>
      <c r="K40" s="85" t="s">
        <v>165</v>
      </c>
    </row>
    <row r="41" spans="1:11" ht="19.5" customHeight="1">
      <c r="A41" s="33"/>
      <c r="B41" s="40"/>
      <c r="C41" s="41"/>
      <c r="D41" s="41"/>
      <c r="E41" s="42">
        <f>SUM(E34:E40)</f>
        <v>202</v>
      </c>
      <c r="F41" s="69">
        <f>SUM(F34:F40)</f>
        <v>0</v>
      </c>
      <c r="G41" s="41"/>
      <c r="H41" s="41"/>
      <c r="I41">
        <f>E4+E5+E6+E7+E8+E9+E10+E11+E12+E13+E14+E15+E16+E17+E19+E20+E21+E22+E23+E25+E34+E35+E36+E37+E38+E40</f>
        <v>481</v>
      </c>
      <c r="J41">
        <f>E18+E24+E26+E27+E28+E29+E30+E39</f>
        <v>9</v>
      </c>
      <c r="K41" s="90">
        <f>E31+E41</f>
        <v>490</v>
      </c>
    </row>
    <row r="42" spans="1:14" ht="27" customHeight="1">
      <c r="A42" s="149" t="s">
        <v>52</v>
      </c>
      <c r="B42" s="150"/>
      <c r="C42" s="54"/>
      <c r="D42" s="53"/>
      <c r="E42" s="56">
        <f>E31+E41</f>
        <v>490</v>
      </c>
      <c r="F42" s="55"/>
      <c r="G42" s="52"/>
      <c r="H42" s="53"/>
      <c r="I42">
        <v>486</v>
      </c>
      <c r="J42">
        <v>4</v>
      </c>
      <c r="K42">
        <v>490</v>
      </c>
      <c r="L42" t="s">
        <v>238</v>
      </c>
      <c r="N42" t="s">
        <v>248</v>
      </c>
    </row>
    <row r="43" spans="1:8" ht="21.75" customHeight="1">
      <c r="A43" s="144" t="s">
        <v>23</v>
      </c>
      <c r="B43" s="145"/>
      <c r="C43" s="145"/>
      <c r="D43" s="145"/>
      <c r="E43" s="145"/>
      <c r="F43" s="145"/>
      <c r="G43" s="145"/>
      <c r="H43" s="146"/>
    </row>
    <row r="44" spans="1:8" ht="24" customHeight="1">
      <c r="A44" s="16" t="s">
        <v>21</v>
      </c>
      <c r="B44" s="10" t="s">
        <v>6</v>
      </c>
      <c r="C44" s="143" t="s">
        <v>22</v>
      </c>
      <c r="D44" s="143"/>
      <c r="E44" s="133" t="s">
        <v>24</v>
      </c>
      <c r="F44" s="134"/>
      <c r="G44" s="135"/>
      <c r="H44" s="10" t="s">
        <v>25</v>
      </c>
    </row>
    <row r="45" spans="1:8" ht="22.5" customHeight="1">
      <c r="A45" s="59"/>
      <c r="B45" s="15"/>
      <c r="C45" s="130"/>
      <c r="D45" s="131"/>
      <c r="E45" s="131"/>
      <c r="F45" s="131"/>
      <c r="G45" s="132"/>
      <c r="H45" s="58"/>
    </row>
    <row r="46" spans="1:8" ht="21.75" customHeight="1">
      <c r="A46" s="137" t="s">
        <v>47</v>
      </c>
      <c r="B46" s="137"/>
      <c r="C46" s="137"/>
      <c r="D46" s="137"/>
      <c r="E46" s="137"/>
      <c r="F46" s="137"/>
      <c r="G46" s="137"/>
      <c r="H46" s="137"/>
    </row>
    <row r="47" spans="1:8" ht="17.25" customHeight="1">
      <c r="A47" s="16" t="s">
        <v>21</v>
      </c>
      <c r="B47" s="10" t="s">
        <v>48</v>
      </c>
      <c r="C47" s="143" t="s">
        <v>49</v>
      </c>
      <c r="D47" s="143"/>
      <c r="E47" s="143"/>
      <c r="F47" s="143"/>
      <c r="G47" s="143"/>
      <c r="H47" s="10" t="s">
        <v>26</v>
      </c>
    </row>
    <row r="48" spans="1:8" ht="21.75" customHeight="1">
      <c r="A48" s="59"/>
      <c r="B48" s="15"/>
      <c r="C48" s="130"/>
      <c r="D48" s="131"/>
      <c r="E48" s="131"/>
      <c r="F48" s="131"/>
      <c r="G48" s="132"/>
      <c r="H48" s="58"/>
    </row>
    <row r="49" spans="1:8" ht="22.5" customHeight="1">
      <c r="A49" s="144" t="s">
        <v>50</v>
      </c>
      <c r="B49" s="145"/>
      <c r="C49" s="145"/>
      <c r="D49" s="145"/>
      <c r="E49" s="145"/>
      <c r="F49" s="145"/>
      <c r="G49" s="145"/>
      <c r="H49" s="146"/>
    </row>
    <row r="50" spans="1:8" s="48" customFormat="1" ht="21" customHeight="1">
      <c r="A50" s="16" t="s">
        <v>21</v>
      </c>
      <c r="B50" s="10" t="s">
        <v>42</v>
      </c>
      <c r="C50" s="138" t="s">
        <v>43</v>
      </c>
      <c r="D50" s="139"/>
      <c r="E50" s="139"/>
      <c r="F50" s="139"/>
      <c r="G50" s="140"/>
      <c r="H50" s="10" t="s">
        <v>41</v>
      </c>
    </row>
    <row r="51" spans="1:8" s="48" customFormat="1" ht="28.5" customHeight="1">
      <c r="A51" s="19"/>
      <c r="B51" s="11" t="s">
        <v>239</v>
      </c>
      <c r="C51" s="130" t="s">
        <v>241</v>
      </c>
      <c r="D51" s="131"/>
      <c r="E51" s="131"/>
      <c r="F51" s="131"/>
      <c r="G51" s="132"/>
      <c r="H51" s="15" t="s">
        <v>240</v>
      </c>
    </row>
    <row r="52" spans="1:8" s="48" customFormat="1" ht="28.5" customHeight="1">
      <c r="A52" s="19"/>
      <c r="B52" s="11" t="s">
        <v>239</v>
      </c>
      <c r="C52" s="130" t="s">
        <v>242</v>
      </c>
      <c r="D52" s="131"/>
      <c r="E52" s="131"/>
      <c r="F52" s="131"/>
      <c r="G52" s="132"/>
      <c r="H52" s="15" t="s">
        <v>240</v>
      </c>
    </row>
    <row r="53" spans="1:8" s="48" customFormat="1" ht="27.75" customHeight="1">
      <c r="A53" s="19"/>
      <c r="B53" s="11" t="s">
        <v>243</v>
      </c>
      <c r="C53" s="130" t="s">
        <v>244</v>
      </c>
      <c r="D53" s="131"/>
      <c r="E53" s="131"/>
      <c r="F53" s="131"/>
      <c r="G53" s="132"/>
      <c r="H53" s="15" t="s">
        <v>240</v>
      </c>
    </row>
    <row r="54" spans="1:8" s="48" customFormat="1" ht="30" customHeight="1">
      <c r="A54" s="19"/>
      <c r="B54" s="11" t="s">
        <v>239</v>
      </c>
      <c r="C54" s="130" t="s">
        <v>245</v>
      </c>
      <c r="D54" s="131"/>
      <c r="E54" s="131"/>
      <c r="F54" s="131"/>
      <c r="G54" s="132"/>
      <c r="H54" s="15" t="s">
        <v>240</v>
      </c>
    </row>
    <row r="55" spans="1:8" s="48" customFormat="1" ht="30.75" customHeight="1">
      <c r="A55" s="19"/>
      <c r="B55" s="11" t="s">
        <v>246</v>
      </c>
      <c r="C55" s="130" t="s">
        <v>245</v>
      </c>
      <c r="D55" s="131"/>
      <c r="E55" s="131"/>
      <c r="F55" s="131"/>
      <c r="G55" s="132"/>
      <c r="H55" s="15" t="s">
        <v>240</v>
      </c>
    </row>
    <row r="56" s="48" customFormat="1" ht="33" customHeight="1"/>
    <row r="59" s="48" customFormat="1" ht="32.25" customHeight="1"/>
    <row r="60" spans="1:8" s="48" customFormat="1" ht="62.25" customHeight="1">
      <c r="A60" s="5"/>
      <c r="B60" s="4"/>
      <c r="C60" s="3"/>
      <c r="D60" s="3"/>
      <c r="E60" s="3"/>
      <c r="F60" s="3"/>
      <c r="G60" s="3"/>
      <c r="H60" s="3"/>
    </row>
    <row r="61" ht="39" customHeight="1"/>
    <row r="62" ht="51" customHeight="1"/>
  </sheetData>
  <sheetProtection/>
  <mergeCells count="22">
    <mergeCell ref="B1:H1"/>
    <mergeCell ref="B2:H2"/>
    <mergeCell ref="A42:B42"/>
    <mergeCell ref="A43:H43"/>
    <mergeCell ref="A4:A7"/>
    <mergeCell ref="C54:G54"/>
    <mergeCell ref="C51:G51"/>
    <mergeCell ref="A12:A13"/>
    <mergeCell ref="C44:D44"/>
    <mergeCell ref="A49:H49"/>
    <mergeCell ref="A26:A27"/>
    <mergeCell ref="C47:G47"/>
    <mergeCell ref="C52:G52"/>
    <mergeCell ref="C53:G53"/>
    <mergeCell ref="E44:G44"/>
    <mergeCell ref="A8:A9"/>
    <mergeCell ref="C55:G55"/>
    <mergeCell ref="A46:H46"/>
    <mergeCell ref="C50:G50"/>
    <mergeCell ref="C45:G45"/>
    <mergeCell ref="C48:G48"/>
    <mergeCell ref="D32:G32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0" r:id="rId1"/>
  <rowBreaks count="2" manualBreakCount="2">
    <brk id="16" max="15" man="1"/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2020-06-05T06:05:28Z</cp:lastPrinted>
  <dcterms:created xsi:type="dcterms:W3CDTF">1996-10-08T23:32:33Z</dcterms:created>
  <dcterms:modified xsi:type="dcterms:W3CDTF">2020-06-05T13:00:06Z</dcterms:modified>
  <cp:category/>
  <cp:version/>
  <cp:contentType/>
  <cp:contentStatus/>
</cp:coreProperties>
</file>