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 лист" sheetId="1" r:id="rId1"/>
    <sheet name="Отчет" sheetId="2" r:id="rId2"/>
    <sheet name="Клубные формирования" sheetId="3" r:id="rId3"/>
    <sheet name="Лист1" sheetId="4" r:id="rId4"/>
  </sheets>
  <definedNames>
    <definedName name="_xlnm.Print_Area" localSheetId="2">'Клубные формирования'!$A$1:$H$51</definedName>
    <definedName name="_xlnm.Print_Area" localSheetId="1">'Отчет'!$A$1:$K$82</definedName>
  </definedNames>
  <calcPr fullCalcOnLoad="1"/>
</workbook>
</file>

<file path=xl/sharedStrings.xml><?xml version="1.0" encoding="utf-8"?>
<sst xmlns="http://schemas.openxmlformats.org/spreadsheetml/2006/main" count="521" uniqueCount="222">
  <si>
    <t>СОГЛАСОВАНО:</t>
  </si>
  <si>
    <t>Утверждаю:</t>
  </si>
  <si>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</si>
  <si>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</si>
  <si>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</si>
  <si>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</si>
  <si>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</si>
  <si>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</si>
  <si>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</si>
  <si>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 xml:space="preserve">Клубные формирования                               </t>
  </si>
  <si>
    <t>Наименование кл.ф.</t>
  </si>
  <si>
    <t>Возрастная категория</t>
  </si>
  <si>
    <t>Оплата руководителя</t>
  </si>
  <si>
    <t>Кол-во уч-ков</t>
  </si>
  <si>
    <t>Место выступлений</t>
  </si>
  <si>
    <t>ФИО руководителя</t>
  </si>
  <si>
    <t>бюджет</t>
  </si>
  <si>
    <t>5-7</t>
  </si>
  <si>
    <t>Любительские объединения</t>
  </si>
  <si>
    <t>45-75</t>
  </si>
  <si>
    <t>8-45</t>
  </si>
  <si>
    <t>Дата</t>
  </si>
  <si>
    <t>Место проведения</t>
  </si>
  <si>
    <t>Методическая работа</t>
  </si>
  <si>
    <t>Тема (форма)</t>
  </si>
  <si>
    <t>Количественный показатель</t>
  </si>
  <si>
    <t>Количество часов</t>
  </si>
  <si>
    <t>ФИО руководителя, должность</t>
  </si>
  <si>
    <t>Дата провед.</t>
  </si>
  <si>
    <t>Балетмейстер         А.С. Трапезникова</t>
  </si>
  <si>
    <t>6-15</t>
  </si>
  <si>
    <t>Руководитель коллектива               Е.А. Тосхопаран</t>
  </si>
  <si>
    <r>
      <t xml:space="preserve">Ансамбль песни </t>
    </r>
    <r>
      <rPr>
        <b/>
        <sz val="10"/>
        <rFont val="Times New Roman"/>
        <family val="1"/>
      </rPr>
      <t>"Забавушка"</t>
    </r>
  </si>
  <si>
    <t>(коллективы худ. самодеятельности, кружки, спортивно-оздоровительные кл.ф., любительские объединения)</t>
  </si>
  <si>
    <t>Отчет                             ЦД "Строитель"</t>
  </si>
  <si>
    <t>Время</t>
  </si>
  <si>
    <t>Кол-во чел.</t>
  </si>
  <si>
    <t xml:space="preserve"> Аудитория</t>
  </si>
  <si>
    <r>
      <t xml:space="preserve">                                                   Хозяйственно-административная работа </t>
    </r>
    <r>
      <rPr>
        <sz val="10"/>
        <rFont val="Times New Roman"/>
        <family val="1"/>
      </rPr>
      <t xml:space="preserve"> </t>
    </r>
  </si>
  <si>
    <t>10-15</t>
  </si>
  <si>
    <t>7-12</t>
  </si>
  <si>
    <t>Результаты</t>
  </si>
  <si>
    <t>ФИО, коллектив</t>
  </si>
  <si>
    <t>Название, номинация, место проведения</t>
  </si>
  <si>
    <t xml:space="preserve"> </t>
  </si>
  <si>
    <t xml:space="preserve">__________________ </t>
  </si>
  <si>
    <r>
      <t xml:space="preserve">Кройка и шитье </t>
    </r>
    <r>
      <rPr>
        <b/>
        <sz val="10"/>
        <rFont val="Times New Roman"/>
        <family val="1"/>
      </rPr>
      <t>"Грация"</t>
    </r>
  </si>
  <si>
    <t>Учеба кадров, работа с кадрами</t>
  </si>
  <si>
    <t xml:space="preserve">ФИО </t>
  </si>
  <si>
    <t>Название, место проведения, организатор</t>
  </si>
  <si>
    <t>Участие коллективов в конкурсах и фестивалях</t>
  </si>
  <si>
    <t>детс.</t>
  </si>
  <si>
    <t>Общее количество участников клубных формирований:</t>
  </si>
  <si>
    <t xml:space="preserve">общественник </t>
  </si>
  <si>
    <r>
      <t xml:space="preserve">Кружок подарки своими руками  </t>
    </r>
    <r>
      <rPr>
        <b/>
        <sz val="10"/>
        <rFont val="Times New Roman"/>
        <family val="1"/>
      </rPr>
      <t>"Шкатулка"</t>
    </r>
  </si>
  <si>
    <r>
      <t xml:space="preserve">Кружок вязания </t>
    </r>
    <r>
      <rPr>
        <b/>
        <sz val="10"/>
        <rFont val="Times New Roman"/>
        <family val="1"/>
      </rPr>
      <t>"Клубочек"</t>
    </r>
  </si>
  <si>
    <r>
      <t xml:space="preserve">Кружок рисования и лепки </t>
    </r>
    <r>
      <rPr>
        <b/>
        <sz val="10"/>
        <rFont val="Times New Roman"/>
        <family val="1"/>
      </rPr>
      <t>"Теремок"</t>
    </r>
  </si>
  <si>
    <t>Кол-во встреч</t>
  </si>
  <si>
    <t>Кол-во выступлений/выставок</t>
  </si>
  <si>
    <t>Рук. коллектива Тергалова Ю. С. Концертмейстер    Рафиков Е.Т.</t>
  </si>
  <si>
    <r>
      <t xml:space="preserve">Ансамбль татаро-башкирской песни </t>
    </r>
    <r>
      <rPr>
        <b/>
        <sz val="10"/>
        <rFont val="Times New Roman"/>
        <family val="1"/>
      </rPr>
      <t>"Алтын Ай"</t>
    </r>
  </si>
  <si>
    <t>Ф.А.Москова</t>
  </si>
  <si>
    <t xml:space="preserve">План </t>
  </si>
  <si>
    <t>Всего мероприятий за год:</t>
  </si>
  <si>
    <t>обслужено человек:</t>
  </si>
  <si>
    <t>Всего мероприятий за месяц:</t>
  </si>
  <si>
    <t xml:space="preserve">1. Изготовление и оформление афиш к мероприятиям   </t>
  </si>
  <si>
    <t xml:space="preserve">2. Изготовление  рекламных проспектов   </t>
  </si>
  <si>
    <t xml:space="preserve">3. Изготовление реквизита к плановым мероприятиям   </t>
  </si>
  <si>
    <t xml:space="preserve">4.  Оформление сцены к плановым мероприятиям  </t>
  </si>
  <si>
    <t xml:space="preserve">5. Замена перегоревших лампочек   </t>
  </si>
  <si>
    <t>6. Отчет по электроэнергии, счетчикам ГВС, ХВС</t>
  </si>
  <si>
    <t>35-55</t>
  </si>
  <si>
    <t>В.И.Чибиняева</t>
  </si>
  <si>
    <r>
      <t xml:space="preserve">Коллектив восточного танца </t>
    </r>
    <r>
      <rPr>
        <b/>
        <sz val="10"/>
        <rFont val="Times New Roman"/>
        <family val="1"/>
      </rPr>
      <t>"Лэйла"</t>
    </r>
  </si>
  <si>
    <t>20-55</t>
  </si>
  <si>
    <t xml:space="preserve">договор </t>
  </si>
  <si>
    <t>Н. Р. Медведева</t>
  </si>
  <si>
    <t>О. И. Журавлева</t>
  </si>
  <si>
    <t>Н. Б. Семенов</t>
  </si>
  <si>
    <t xml:space="preserve">Балетмейстер        А.С. Трапезникова           </t>
  </si>
  <si>
    <t xml:space="preserve">Г. И. Кирилкин </t>
  </si>
  <si>
    <t xml:space="preserve">            С.Ю.Добрынина</t>
  </si>
  <si>
    <t>М. А. Шаймарданова</t>
  </si>
  <si>
    <t>55-70</t>
  </si>
  <si>
    <t>50-70</t>
  </si>
  <si>
    <t>Из общего числа мероприятия "Доступная среда" (работа с инвалидами)</t>
  </si>
  <si>
    <t>Т. В. Газеева</t>
  </si>
  <si>
    <t>Л. Г. Захарова</t>
  </si>
  <si>
    <r>
      <t xml:space="preserve">Класс по подготовке к школе   ДОТЭР </t>
    </r>
    <r>
      <rPr>
        <b/>
        <sz val="10"/>
        <rFont val="Times New Roman"/>
        <family val="1"/>
      </rPr>
      <t xml:space="preserve">"Умка" </t>
    </r>
  </si>
  <si>
    <t xml:space="preserve">В. Б. Сенокосова </t>
  </si>
  <si>
    <t>30-50</t>
  </si>
  <si>
    <t>С. М. Шмакова</t>
  </si>
  <si>
    <t>Балетмейстер        Д.С. Тосхопаран           Рук. коллектива        Д. А. Латыпова</t>
  </si>
  <si>
    <t>Руководитель коллектива                                                  Д. С. Тосхопаран Рук. коллектива        Д. А. Латыпова</t>
  </si>
  <si>
    <r>
      <t xml:space="preserve">Фитнес - клуб </t>
    </r>
    <r>
      <rPr>
        <b/>
        <sz val="10"/>
        <rFont val="Times New Roman"/>
        <family val="1"/>
      </rPr>
      <t>"Виктория"</t>
    </r>
  </si>
  <si>
    <t>Академический хор</t>
  </si>
  <si>
    <t xml:space="preserve">Е. А. Тосхопаран </t>
  </si>
  <si>
    <t>10-20</t>
  </si>
  <si>
    <t>5-10</t>
  </si>
  <si>
    <t>5-12</t>
  </si>
  <si>
    <t>8-15</t>
  </si>
  <si>
    <t>7-14</t>
  </si>
  <si>
    <t>6-7</t>
  </si>
  <si>
    <t>15-40</t>
  </si>
  <si>
    <t>30-60</t>
  </si>
  <si>
    <t>50-75</t>
  </si>
  <si>
    <t xml:space="preserve">Л. Н. Булатова,        Л. Я. Левина </t>
  </si>
  <si>
    <t>Из общего числа мероприятия гражданско - патриотической направленности</t>
  </si>
  <si>
    <t>12-35</t>
  </si>
  <si>
    <t>С. А. Карпова</t>
  </si>
  <si>
    <r>
      <t xml:space="preserve">Младшая группа народ. коллектива  бального танца </t>
    </r>
    <r>
      <rPr>
        <b/>
        <sz val="10"/>
        <rFont val="Times New Roman"/>
        <family val="1"/>
      </rPr>
      <t>"Визави"</t>
    </r>
  </si>
  <si>
    <r>
      <t xml:space="preserve">Народный коллектив ансамбль бального танца </t>
    </r>
    <r>
      <rPr>
        <b/>
        <sz val="10"/>
        <rFont val="Times New Roman"/>
        <family val="1"/>
      </rPr>
      <t>"Визави"</t>
    </r>
  </si>
  <si>
    <r>
      <t>Вокальный коллектив</t>
    </r>
    <r>
      <rPr>
        <b/>
        <sz val="10"/>
        <rFont val="Times New Roman"/>
        <family val="1"/>
      </rPr>
      <t>"Мирабелла"</t>
    </r>
  </si>
  <si>
    <t>Из общего числа мероприятия в рамках программы "Старшее поколение"</t>
  </si>
  <si>
    <r>
      <t xml:space="preserve">Младшая группа инклюзивного коллектива </t>
    </r>
    <r>
      <rPr>
        <b/>
        <sz val="10"/>
        <rFont val="Times New Roman"/>
        <family val="1"/>
      </rPr>
      <t>"Отражение"</t>
    </r>
  </si>
  <si>
    <t>5-15</t>
  </si>
  <si>
    <t xml:space="preserve">Народный музыкально - драматический театр </t>
  </si>
  <si>
    <t>40-60</t>
  </si>
  <si>
    <r>
      <t xml:space="preserve">Старшая группа Народного коллектива  ансамбля танца </t>
    </r>
    <r>
      <rPr>
        <b/>
        <sz val="10"/>
        <rFont val="Times New Roman"/>
        <family val="1"/>
      </rPr>
      <t>"Рефлексия"</t>
    </r>
  </si>
  <si>
    <t>16-26</t>
  </si>
  <si>
    <t>12-15</t>
  </si>
  <si>
    <t xml:space="preserve">Из общего числа мероприяти, посвященные поддержке национальных культур </t>
  </si>
  <si>
    <t xml:space="preserve">Е. В. Сидоров </t>
  </si>
  <si>
    <t>Количество участников в мероприятии за год:</t>
  </si>
  <si>
    <r>
      <t xml:space="preserve">Народный коллектив   инклюзивного творчества  </t>
    </r>
    <r>
      <rPr>
        <b/>
        <sz val="10"/>
        <rFont val="Times New Roman"/>
        <family val="1"/>
      </rPr>
      <t>"Отражение"</t>
    </r>
  </si>
  <si>
    <t xml:space="preserve">7. Ремонт и пошив костюмов  </t>
  </si>
  <si>
    <t>Общее количество посетителей</t>
  </si>
  <si>
    <t xml:space="preserve">Общее количество мероприятий </t>
  </si>
  <si>
    <t xml:space="preserve">Мероприятия в рамках муниципального задания </t>
  </si>
  <si>
    <t>Мероприятия в рамках внебюджетной деятельности</t>
  </si>
  <si>
    <r>
      <t>Средняя группа (Юниоры) Народного коллектива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ансамбля танца</t>
    </r>
    <r>
      <rPr>
        <b/>
        <sz val="10"/>
        <rFont val="Times New Roman"/>
        <family val="1"/>
      </rPr>
      <t>"Рефлексия"</t>
    </r>
  </si>
  <si>
    <t>7-10</t>
  </si>
  <si>
    <t>8-11</t>
  </si>
  <si>
    <r>
      <t xml:space="preserve">Класс хореографии (Феечки)                     ДОТЭР </t>
    </r>
    <r>
      <rPr>
        <b/>
        <sz val="10"/>
        <rFont val="Times New Roman"/>
        <family val="1"/>
      </rPr>
      <t xml:space="preserve">"Умка" </t>
    </r>
  </si>
  <si>
    <r>
      <t xml:space="preserve">Класс хореографии  (Малыши)                     ДОТЭР </t>
    </r>
    <r>
      <rPr>
        <b/>
        <sz val="10"/>
        <rFont val="Times New Roman"/>
        <family val="1"/>
      </rPr>
      <t xml:space="preserve">"Умка" </t>
    </r>
  </si>
  <si>
    <t>4-6</t>
  </si>
  <si>
    <t>Вид меропр.</t>
  </si>
  <si>
    <t>КД</t>
  </si>
  <si>
    <t>Количество меропр. доступных для лиц с ОВЗ:</t>
  </si>
  <si>
    <t>Мероприятия проводимые в зд/вне зд.</t>
  </si>
  <si>
    <t>Л. А. Хлызова</t>
  </si>
  <si>
    <t>ИП</t>
  </si>
  <si>
    <t>Директор ЦД "Строитель"</t>
  </si>
  <si>
    <t>Ю. С. Тергалова</t>
  </si>
  <si>
    <t xml:space="preserve">Балетмейстер А.С.Трапезникова       Рук. коллектива                  В. В. Парабкович                 </t>
  </si>
  <si>
    <r>
      <t xml:space="preserve">Клуб знакомств </t>
    </r>
    <r>
      <rPr>
        <b/>
        <sz val="10"/>
        <rFont val="Times New Roman"/>
        <family val="1"/>
      </rPr>
      <t>"От сердца к сердцу"</t>
    </r>
  </si>
  <si>
    <r>
      <t xml:space="preserve">Женский клуб </t>
    </r>
    <r>
      <rPr>
        <b/>
        <sz val="10"/>
        <rFont val="Times New Roman"/>
        <family val="1"/>
      </rPr>
      <t>"Гармония мира"</t>
    </r>
  </si>
  <si>
    <r>
      <t xml:space="preserve">Семейный клуб </t>
    </r>
    <r>
      <rPr>
        <b/>
        <sz val="10"/>
        <rFont val="Times New Roman"/>
        <family val="1"/>
      </rPr>
      <t>"Единство"</t>
    </r>
  </si>
  <si>
    <r>
      <t xml:space="preserve">Молодежный театр </t>
    </r>
    <r>
      <rPr>
        <b/>
        <sz val="10"/>
        <rFont val="Times New Roman"/>
        <family val="1"/>
      </rPr>
      <t>"Архитектон"</t>
    </r>
  </si>
  <si>
    <r>
      <t xml:space="preserve">Клуб культурно - просветительского общества живой этики </t>
    </r>
    <r>
      <rPr>
        <b/>
        <sz val="10"/>
        <rFont val="Times New Roman"/>
        <family val="1"/>
      </rPr>
      <t>"Алатас"</t>
    </r>
  </si>
  <si>
    <r>
      <t xml:space="preserve">Клуб здоровья </t>
    </r>
    <r>
      <rPr>
        <b/>
        <sz val="10"/>
        <rFont val="Times New Roman"/>
        <family val="1"/>
      </rPr>
      <t>"Неунывайки"</t>
    </r>
  </si>
  <si>
    <t>Т. Г. Антонова</t>
  </si>
  <si>
    <t>Л. И. Попкова</t>
  </si>
  <si>
    <t xml:space="preserve">Л. В. Болтаева </t>
  </si>
  <si>
    <r>
      <t xml:space="preserve">Народный коллектив ансамбль танца </t>
    </r>
    <r>
      <rPr>
        <b/>
        <sz val="10"/>
        <rFont val="Times New Roman"/>
        <family val="1"/>
      </rPr>
      <t>"Рефлексия"</t>
    </r>
    <r>
      <rPr>
        <sz val="10"/>
        <rFont val="Times New Roman"/>
        <family val="1"/>
      </rPr>
      <t xml:space="preserve"> (младшая группа - Непохожие)</t>
    </r>
  </si>
  <si>
    <r>
      <t xml:space="preserve">Коллектив эстрадного вокала </t>
    </r>
    <r>
      <rPr>
        <b/>
        <sz val="10"/>
        <rFont val="Times New Roman"/>
        <family val="1"/>
      </rPr>
      <t>"Проффи"</t>
    </r>
  </si>
  <si>
    <r>
      <t xml:space="preserve">Кружок общего развития </t>
    </r>
    <r>
      <rPr>
        <b/>
        <sz val="10"/>
        <rFont val="Times New Roman"/>
        <family val="1"/>
      </rPr>
      <t>"Разноцветные ладошки"</t>
    </r>
    <r>
      <rPr>
        <sz val="10"/>
        <rFont val="Times New Roman"/>
        <family val="1"/>
      </rPr>
      <t xml:space="preserve"> (в т. ч. "Умка")</t>
    </r>
  </si>
  <si>
    <r>
      <t xml:space="preserve">Спортклуб Кекусинкай </t>
    </r>
    <r>
      <rPr>
        <b/>
        <sz val="10"/>
        <rFont val="Times New Roman"/>
        <family val="1"/>
      </rPr>
      <t>"КИМЭ"</t>
    </r>
  </si>
  <si>
    <r>
      <t xml:space="preserve">Младшая группа (Школьники) Народного коллектива ансамбля танца </t>
    </r>
    <r>
      <rPr>
        <b/>
        <sz val="10"/>
        <rFont val="Times New Roman"/>
        <family val="1"/>
      </rPr>
      <t>"Рефлексия"</t>
    </r>
  </si>
  <si>
    <t>б/пл</t>
  </si>
  <si>
    <t>пл.</t>
  </si>
  <si>
    <t>всего</t>
  </si>
  <si>
    <r>
      <t xml:space="preserve">Кружок гармонистов </t>
    </r>
    <r>
      <rPr>
        <b/>
        <sz val="10"/>
        <rFont val="Times New Roman"/>
        <family val="1"/>
      </rPr>
      <t>"Подгорна"</t>
    </r>
  </si>
  <si>
    <t>из них платно:</t>
  </si>
  <si>
    <t>6-40</t>
  </si>
  <si>
    <r>
      <t xml:space="preserve">Кружок ДПИ </t>
    </r>
    <r>
      <rPr>
        <b/>
        <sz val="10"/>
        <rFont val="Times New Roman"/>
        <family val="1"/>
      </rPr>
      <t>"Крупинка"</t>
    </r>
  </si>
  <si>
    <t>О. В. Суханова</t>
  </si>
  <si>
    <t>2020 г.</t>
  </si>
  <si>
    <t>смеш.</t>
  </si>
  <si>
    <t>Кол-во нестационарных мероп.</t>
  </si>
  <si>
    <t>н/ст.</t>
  </si>
  <si>
    <t>Из общего числа мероприяти, посвященные Году памяти и славы</t>
  </si>
  <si>
    <r>
      <t xml:space="preserve">Клуб </t>
    </r>
    <r>
      <rPr>
        <b/>
        <sz val="10"/>
        <rFont val="Times New Roman"/>
        <family val="1"/>
      </rPr>
      <t>"Секреты красоты"</t>
    </r>
  </si>
  <si>
    <t>В. П. Теплякова</t>
  </si>
  <si>
    <t>Из общего числа мероприяти, посвященные Году народного творчества</t>
  </si>
  <si>
    <t>Сайт и группы ЦД "Строитель"</t>
  </si>
  <si>
    <t>В течение месяца - дистанционный режим работы: мастер - классы в режиме онлайн</t>
  </si>
  <si>
    <t xml:space="preserve">Е. Г. Семенова </t>
  </si>
  <si>
    <t>Л. В. Болтаева</t>
  </si>
  <si>
    <t>04.06.2020</t>
  </si>
  <si>
    <t>И. О. Начальника Управления культуры АМГО</t>
  </si>
  <si>
    <t>________________ Л. Ф. Подоскина</t>
  </si>
  <si>
    <t xml:space="preserve">Еженедельная  видеорубрика - онлайн "Мульт-виторина" </t>
  </si>
  <si>
    <t xml:space="preserve">Интеллектуальная рубрика "Внимание, вопрос!" </t>
  </si>
  <si>
    <t xml:space="preserve">О. С. Тюрина </t>
  </si>
  <si>
    <t>Мини-выставка ДПТ "Оч.Умелые ручки"</t>
  </si>
  <si>
    <t>молод.</t>
  </si>
  <si>
    <t>01.07.2020</t>
  </si>
  <si>
    <t>Онлайн - конкурс творческих работ ко Дню семьи, любви и верности "Моя СЕМЬЯ"</t>
  </si>
  <si>
    <t>В Год памяти и славы. Литературная акция "Сын полка"</t>
  </si>
  <si>
    <t>02.07.2020</t>
  </si>
  <si>
    <t>Видеоролик Народного музыкально - драматического театра "Отражение зеркала"</t>
  </si>
  <si>
    <t>Еженедельная рубрика за ЗОЖ "Зарядка с любимыми героями"</t>
  </si>
  <si>
    <t>03.07.2020</t>
  </si>
  <si>
    <t>Лекция онлайн по ЗОЖ "Здоровое питание"</t>
  </si>
  <si>
    <t>07.07.2020</t>
  </si>
  <si>
    <t xml:space="preserve">Т. Г. Антонова        О. В. Суханова </t>
  </si>
  <si>
    <t>Мастер - класс по ДПТ "Цветы в вазе"</t>
  </si>
  <si>
    <t xml:space="preserve">Т. Г. Антонова        </t>
  </si>
  <si>
    <t>08.07.2020</t>
  </si>
  <si>
    <t>Интеллект - видеорубрика для детей "Развивай-ка"</t>
  </si>
  <si>
    <t xml:space="preserve">С. Ю. Добрынина    О. С. Тюрина </t>
  </si>
  <si>
    <t>09.07.2020</t>
  </si>
  <si>
    <t>10.07.2020</t>
  </si>
  <si>
    <t>13.07.2020</t>
  </si>
  <si>
    <t>14.07.2020</t>
  </si>
  <si>
    <t>Виртуальный дневник ЦД "Строитель" "Наше творчество"</t>
  </si>
  <si>
    <t>15.07.2020</t>
  </si>
  <si>
    <t>Онлайн - викторина по ПДД "В стране дорожный знаков"</t>
  </si>
  <si>
    <t>16.07.2020</t>
  </si>
  <si>
    <t>17.07.2020</t>
  </si>
  <si>
    <t>Познавательная рубрика для детей "Разгадай ребус"</t>
  </si>
  <si>
    <t>23.07.2020</t>
  </si>
  <si>
    <t>30.07.2020</t>
  </si>
  <si>
    <t>24.07.2020</t>
  </si>
  <si>
    <t xml:space="preserve">Т. В. Газеева </t>
  </si>
  <si>
    <t>Мастер - класс по ДПТ "Царевна - лягушка"</t>
  </si>
  <si>
    <t>месяц июль</t>
  </si>
  <si>
    <t xml:space="preserve">01.07.2020 - Литературная акция и видеоролик </t>
  </si>
  <si>
    <t>Мини - выставка ДПТ  в режиме онлайн</t>
  </si>
  <si>
    <t>В течение месяца познавательная видеорубрика онлайн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</si>
</sst>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</numFmts>
  <fonts count="61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2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 horizontal="center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49" fontId="2" fillId="0" borderId="10" xfId="0" applyNumberFormat="1" applyFont="1" applyBorder="1" applyAlignment="1">
      <alignment vertical="justify" wrapText="1"/>
    </xf>
    <xf numFmtId="0" fontId="12" fillId="33" borderId="10" xfId="0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justify" wrapText="1"/>
    </xf>
    <xf numFmtId="1" fontId="12" fillId="33" borderId="10" xfId="0" applyNumberFormat="1" applyFont="1" applyFill="1" applyBorder="1" applyAlignment="1">
      <alignment horizontal="center" vertical="justify" wrapText="1"/>
    </xf>
    <xf numFmtId="0" fontId="1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22" fillId="0" borderId="12" xfId="0" applyFont="1" applyFill="1" applyBorder="1" applyAlignment="1">
      <alignment vertical="justify" wrapText="1"/>
    </xf>
    <xf numFmtId="1" fontId="12" fillId="36" borderId="10" xfId="0" applyNumberFormat="1" applyFont="1" applyFill="1" applyBorder="1" applyAlignment="1">
      <alignment horizontal="center" vertical="justify" wrapText="1"/>
    </xf>
    <xf numFmtId="0" fontId="2" fillId="35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0" fontId="2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justify" wrapText="1"/>
    </xf>
    <xf numFmtId="0" fontId="6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24" fillId="38" borderId="10" xfId="0" applyFont="1" applyFill="1" applyBorder="1" applyAlignment="1">
      <alignment vertical="justify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justify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3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41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49" fontId="2" fillId="43" borderId="10" xfId="0" applyNumberFormat="1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49" fontId="2" fillId="43" borderId="11" xfId="0" applyNumberFormat="1" applyFont="1" applyFill="1" applyBorder="1" applyAlignment="1">
      <alignment horizontal="center" vertical="center" wrapText="1"/>
    </xf>
    <xf numFmtId="49" fontId="2" fillId="43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justify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5" borderId="0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10" fillId="1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49" fontId="10" fillId="34" borderId="14" xfId="0" applyNumberFormat="1" applyFont="1" applyFill="1" applyBorder="1" applyAlignment="1">
      <alignment horizontal="center" vertical="justify" wrapText="1"/>
    </xf>
    <xf numFmtId="49" fontId="10" fillId="34" borderId="12" xfId="0" applyNumberFormat="1" applyFont="1" applyFill="1" applyBorder="1" applyAlignment="1">
      <alignment horizontal="center" vertical="justify" wrapText="1"/>
    </xf>
    <xf numFmtId="49" fontId="10" fillId="34" borderId="13" xfId="0" applyNumberFormat="1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justify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45"/>
  <sheetViews>
    <sheetView zoomScaleSheetLayoutView="75" zoomScalePageLayoutView="0" workbookViewId="0" topLeftCell="A10">
      <selection activeCell="G29" sqref="G29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9" ht="19.5">
      <c r="A1" s="22"/>
      <c r="B1" s="22"/>
      <c r="C1" s="111"/>
      <c r="D1" s="111"/>
      <c r="E1" s="111"/>
      <c r="F1" s="111"/>
      <c r="G1" s="111"/>
      <c r="H1" s="22"/>
      <c r="I1" s="22"/>
    </row>
    <row r="2" spans="1:10" ht="15.75">
      <c r="A2" s="27" t="s">
        <v>0</v>
      </c>
      <c r="B2" s="27"/>
      <c r="C2" s="27"/>
      <c r="D2" s="27"/>
      <c r="E2" s="27"/>
      <c r="F2" s="27"/>
      <c r="G2" s="27" t="s">
        <v>1</v>
      </c>
      <c r="H2" s="27"/>
      <c r="I2" s="27"/>
      <c r="J2" s="21"/>
    </row>
    <row r="3" spans="1:10" ht="15.75">
      <c r="A3" s="27" t="s">
        <v>181</v>
      </c>
      <c r="B3" s="27"/>
      <c r="C3" s="27"/>
      <c r="D3" s="27"/>
      <c r="E3" s="27"/>
      <c r="F3" s="27"/>
      <c r="G3" s="27" t="s">
        <v>143</v>
      </c>
      <c r="H3" s="27"/>
      <c r="I3" s="27"/>
      <c r="J3" s="21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  <c r="J4" s="21"/>
    </row>
    <row r="5" spans="1:10" ht="15.75">
      <c r="A5" s="27" t="s">
        <v>182</v>
      </c>
      <c r="B5" s="27"/>
      <c r="C5" s="27"/>
      <c r="D5" s="27"/>
      <c r="E5" s="27"/>
      <c r="F5" s="27"/>
      <c r="G5" s="27" t="s">
        <v>45</v>
      </c>
      <c r="H5" s="43"/>
      <c r="I5" s="43" t="s">
        <v>144</v>
      </c>
      <c r="J5" s="21"/>
    </row>
    <row r="6" spans="1:9" ht="18.75">
      <c r="A6" s="22"/>
      <c r="B6" s="22"/>
      <c r="C6" s="22"/>
      <c r="D6" s="22"/>
      <c r="E6" s="22"/>
      <c r="F6" s="22"/>
      <c r="G6" s="22"/>
      <c r="H6" s="22"/>
      <c r="I6" s="22"/>
    </row>
    <row r="7" spans="1:9" ht="84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ht="12.75">
      <c r="A8" s="23"/>
      <c r="B8" s="23"/>
      <c r="C8" s="23"/>
      <c r="D8" s="23"/>
      <c r="E8" s="23"/>
      <c r="F8" s="23"/>
      <c r="G8" s="23"/>
      <c r="H8" s="23"/>
      <c r="I8" s="23"/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  <row r="10" spans="1:9" ht="12.7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 customHeight="1">
      <c r="A16" s="23"/>
      <c r="B16" s="23"/>
      <c r="C16" s="23"/>
      <c r="D16" s="112" t="s">
        <v>34</v>
      </c>
      <c r="E16" s="113"/>
      <c r="F16" s="113"/>
      <c r="G16" s="113"/>
      <c r="H16" s="23"/>
      <c r="I16" s="23"/>
    </row>
    <row r="17" spans="1:9" ht="12.75">
      <c r="A17" s="23"/>
      <c r="B17" s="23"/>
      <c r="C17" s="23"/>
      <c r="D17" s="113"/>
      <c r="E17" s="113"/>
      <c r="F17" s="113"/>
      <c r="G17" s="113"/>
      <c r="H17" s="23"/>
      <c r="I17" s="23"/>
    </row>
    <row r="18" spans="1:9" ht="12.75">
      <c r="A18" s="23"/>
      <c r="B18" s="23"/>
      <c r="C18" s="23"/>
      <c r="D18" s="113"/>
      <c r="E18" s="113"/>
      <c r="F18" s="113"/>
      <c r="G18" s="113"/>
      <c r="H18" s="23"/>
      <c r="I18" s="23"/>
    </row>
    <row r="19" spans="1:9" ht="12.75">
      <c r="A19" s="23"/>
      <c r="B19" s="23"/>
      <c r="C19" s="23"/>
      <c r="D19" s="113"/>
      <c r="E19" s="113"/>
      <c r="F19" s="113"/>
      <c r="G19" s="113"/>
      <c r="H19" s="23"/>
      <c r="I19" s="23"/>
    </row>
    <row r="20" spans="1:9" ht="12.75">
      <c r="A20" s="23"/>
      <c r="B20" s="23"/>
      <c r="C20" s="23"/>
      <c r="D20" s="113"/>
      <c r="E20" s="113"/>
      <c r="F20" s="113"/>
      <c r="G20" s="113"/>
      <c r="H20" s="23"/>
      <c r="I20" s="23"/>
    </row>
    <row r="21" spans="1:9" ht="12.75">
      <c r="A21" s="23"/>
      <c r="B21" s="23"/>
      <c r="C21" s="23"/>
      <c r="D21" s="113"/>
      <c r="E21" s="113"/>
      <c r="F21" s="113"/>
      <c r="G21" s="11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8.75">
      <c r="A24" s="23"/>
      <c r="B24" s="23"/>
      <c r="C24" s="23"/>
      <c r="D24" s="23"/>
      <c r="E24" s="109" t="s">
        <v>218</v>
      </c>
      <c r="F24" s="109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8.75">
      <c r="A26" s="23"/>
      <c r="B26" s="23"/>
      <c r="C26" s="23"/>
      <c r="D26" s="23"/>
      <c r="E26" s="109" t="s">
        <v>168</v>
      </c>
      <c r="F26" s="109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 t="s">
        <v>44</v>
      </c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8.75">
      <c r="A45" s="23"/>
      <c r="B45" s="23"/>
      <c r="C45" s="23"/>
      <c r="D45" s="23"/>
      <c r="E45" s="110" t="s">
        <v>2</v>
      </c>
      <c r="F45" s="110"/>
      <c r="G45" s="23"/>
      <c r="H45" s="23"/>
      <c r="I45" s="23"/>
    </row>
  </sheetData>
  <sheetProtection/>
  <mergeCells count="5">
    <mergeCell ref="E26:F26"/>
    <mergeCell ref="E45:F45"/>
    <mergeCell ref="C1:G1"/>
    <mergeCell ref="D16:G21"/>
    <mergeCell ref="E24:F2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95"/>
  <sheetViews>
    <sheetView view="pageBreakPreview" zoomScale="106" zoomScaleSheetLayoutView="106" zoomScalePageLayoutView="0" workbookViewId="0" topLeftCell="A1">
      <selection activeCell="I75" sqref="I75"/>
    </sheetView>
  </sheetViews>
  <sheetFormatPr defaultColWidth="9.140625" defaultRowHeight="12.75"/>
  <cols>
    <col min="1" max="1" width="3.7109375" style="1" customWidth="1"/>
    <col min="2" max="2" width="9.7109375" style="2" customWidth="1"/>
    <col min="3" max="3" width="28.28125" style="12" customWidth="1"/>
    <col min="4" max="4" width="6.00390625" style="12" customWidth="1"/>
    <col min="5" max="5" width="13.8515625" style="18" customWidth="1"/>
    <col min="6" max="6" width="7.140625" style="24" customWidth="1"/>
    <col min="7" max="7" width="6.140625" style="18" customWidth="1"/>
    <col min="8" max="8" width="6.28125" style="17" customWidth="1"/>
    <col min="9" max="9" width="17.140625" style="12" customWidth="1"/>
    <col min="10" max="11" width="7.00390625" style="12" customWidth="1"/>
    <col min="12" max="12" width="17.00390625" style="0" customWidth="1"/>
  </cols>
  <sheetData>
    <row r="1" spans="1:11" ht="14.25" customHeight="1">
      <c r="A1" s="115" t="s">
        <v>129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 customHeight="1">
      <c r="A2" s="120" t="s">
        <v>3</v>
      </c>
      <c r="B2" s="121" t="s">
        <v>28</v>
      </c>
      <c r="C2" s="122" t="s">
        <v>4</v>
      </c>
      <c r="D2" s="121" t="s">
        <v>5</v>
      </c>
      <c r="E2" s="121" t="s">
        <v>22</v>
      </c>
      <c r="F2" s="123" t="s">
        <v>35</v>
      </c>
      <c r="G2" s="121" t="s">
        <v>37</v>
      </c>
      <c r="H2" s="121" t="s">
        <v>36</v>
      </c>
      <c r="I2" s="29" t="s">
        <v>6</v>
      </c>
      <c r="J2" s="118" t="s">
        <v>170</v>
      </c>
      <c r="K2" s="118" t="s">
        <v>137</v>
      </c>
    </row>
    <row r="3" spans="1:11" ht="32.25" customHeight="1">
      <c r="A3" s="120"/>
      <c r="B3" s="121"/>
      <c r="C3" s="122"/>
      <c r="D3" s="121"/>
      <c r="E3" s="121"/>
      <c r="F3" s="123"/>
      <c r="G3" s="121"/>
      <c r="H3" s="121"/>
      <c r="I3" s="29" t="s">
        <v>8</v>
      </c>
      <c r="J3" s="119"/>
      <c r="K3" s="119"/>
    </row>
    <row r="4" spans="1:11" ht="50.25" customHeight="1">
      <c r="A4" s="98">
        <v>1</v>
      </c>
      <c r="B4" s="74" t="s">
        <v>188</v>
      </c>
      <c r="C4" s="69" t="s">
        <v>189</v>
      </c>
      <c r="D4" s="31" t="s">
        <v>62</v>
      </c>
      <c r="E4" s="47" t="s">
        <v>176</v>
      </c>
      <c r="F4" s="46"/>
      <c r="G4" s="47" t="s">
        <v>51</v>
      </c>
      <c r="H4" s="99">
        <v>50</v>
      </c>
      <c r="I4" s="74" t="s">
        <v>141</v>
      </c>
      <c r="J4" s="31" t="s">
        <v>171</v>
      </c>
      <c r="K4" s="31" t="s">
        <v>138</v>
      </c>
    </row>
    <row r="5" spans="1:11" ht="38.25" customHeight="1">
      <c r="A5" s="98">
        <v>2</v>
      </c>
      <c r="B5" s="74" t="s">
        <v>188</v>
      </c>
      <c r="C5" s="69" t="s">
        <v>190</v>
      </c>
      <c r="D5" s="31" t="s">
        <v>62</v>
      </c>
      <c r="E5" s="47" t="s">
        <v>176</v>
      </c>
      <c r="F5" s="46"/>
      <c r="G5" s="47" t="s">
        <v>187</v>
      </c>
      <c r="H5" s="99">
        <v>150</v>
      </c>
      <c r="I5" s="74" t="s">
        <v>179</v>
      </c>
      <c r="J5" s="31" t="s">
        <v>171</v>
      </c>
      <c r="K5" s="31" t="s">
        <v>138</v>
      </c>
    </row>
    <row r="6" spans="1:11" ht="39" customHeight="1">
      <c r="A6" s="98">
        <v>3</v>
      </c>
      <c r="B6" s="74" t="s">
        <v>191</v>
      </c>
      <c r="C6" s="69" t="s">
        <v>192</v>
      </c>
      <c r="D6" s="31" t="s">
        <v>62</v>
      </c>
      <c r="E6" s="47" t="s">
        <v>176</v>
      </c>
      <c r="F6" s="46"/>
      <c r="G6" s="47" t="s">
        <v>187</v>
      </c>
      <c r="H6" s="99">
        <v>100</v>
      </c>
      <c r="I6" s="74" t="s">
        <v>179</v>
      </c>
      <c r="J6" s="31" t="s">
        <v>171</v>
      </c>
      <c r="K6" s="31" t="s">
        <v>138</v>
      </c>
    </row>
    <row r="7" spans="1:11" ht="35.25" customHeight="1">
      <c r="A7" s="98">
        <v>4</v>
      </c>
      <c r="B7" s="103" t="s">
        <v>191</v>
      </c>
      <c r="C7" s="103" t="s">
        <v>193</v>
      </c>
      <c r="D7" s="104" t="s">
        <v>62</v>
      </c>
      <c r="E7" s="105" t="s">
        <v>176</v>
      </c>
      <c r="F7" s="106"/>
      <c r="G7" s="108" t="s">
        <v>51</v>
      </c>
      <c r="H7" s="99">
        <v>50</v>
      </c>
      <c r="I7" s="74" t="s">
        <v>141</v>
      </c>
      <c r="J7" s="31" t="s">
        <v>171</v>
      </c>
      <c r="K7" s="104" t="s">
        <v>138</v>
      </c>
    </row>
    <row r="8" spans="1:11" ht="32.25" customHeight="1">
      <c r="A8" s="98">
        <v>5</v>
      </c>
      <c r="B8" s="103" t="s">
        <v>194</v>
      </c>
      <c r="C8" s="103" t="s">
        <v>195</v>
      </c>
      <c r="D8" s="104" t="s">
        <v>62</v>
      </c>
      <c r="E8" s="105" t="s">
        <v>176</v>
      </c>
      <c r="F8" s="106"/>
      <c r="G8" s="59" t="s">
        <v>169</v>
      </c>
      <c r="H8" s="98">
        <v>80</v>
      </c>
      <c r="I8" s="107" t="s">
        <v>185</v>
      </c>
      <c r="J8" s="104" t="s">
        <v>171</v>
      </c>
      <c r="K8" s="104" t="s">
        <v>142</v>
      </c>
    </row>
    <row r="9" spans="1:11" ht="35.25" customHeight="1">
      <c r="A9" s="98">
        <v>6</v>
      </c>
      <c r="B9" s="74" t="s">
        <v>180</v>
      </c>
      <c r="C9" s="69" t="s">
        <v>184</v>
      </c>
      <c r="D9" s="31" t="s">
        <v>62</v>
      </c>
      <c r="E9" s="47" t="s">
        <v>176</v>
      </c>
      <c r="F9" s="46"/>
      <c r="G9" s="47" t="s">
        <v>169</v>
      </c>
      <c r="H9" s="99">
        <v>30</v>
      </c>
      <c r="I9" s="70" t="s">
        <v>141</v>
      </c>
      <c r="J9" s="31" t="s">
        <v>171</v>
      </c>
      <c r="K9" s="31" t="s">
        <v>142</v>
      </c>
    </row>
    <row r="10" spans="1:11" ht="39" customHeight="1">
      <c r="A10" s="98">
        <v>7</v>
      </c>
      <c r="B10" s="74" t="s">
        <v>196</v>
      </c>
      <c r="C10" s="87" t="s">
        <v>186</v>
      </c>
      <c r="D10" s="31" t="s">
        <v>62</v>
      </c>
      <c r="E10" s="47" t="s">
        <v>176</v>
      </c>
      <c r="F10" s="46"/>
      <c r="G10" s="88" t="s">
        <v>169</v>
      </c>
      <c r="H10" s="98">
        <v>100</v>
      </c>
      <c r="I10" s="74" t="s">
        <v>197</v>
      </c>
      <c r="J10" s="31" t="s">
        <v>171</v>
      </c>
      <c r="K10" s="31" t="s">
        <v>138</v>
      </c>
    </row>
    <row r="11" spans="1:11" ht="36" customHeight="1">
      <c r="A11" s="98">
        <v>8</v>
      </c>
      <c r="B11" s="74" t="s">
        <v>196</v>
      </c>
      <c r="C11" s="69" t="s">
        <v>198</v>
      </c>
      <c r="D11" s="31" t="s">
        <v>62</v>
      </c>
      <c r="E11" s="47" t="s">
        <v>176</v>
      </c>
      <c r="F11" s="46"/>
      <c r="G11" s="47" t="s">
        <v>51</v>
      </c>
      <c r="H11" s="99">
        <v>35</v>
      </c>
      <c r="I11" s="74" t="s">
        <v>199</v>
      </c>
      <c r="J11" s="31" t="s">
        <v>171</v>
      </c>
      <c r="K11" s="31" t="s">
        <v>142</v>
      </c>
    </row>
    <row r="12" spans="1:11" ht="33.75" customHeight="1">
      <c r="A12" s="98">
        <v>9</v>
      </c>
      <c r="B12" s="74" t="s">
        <v>200</v>
      </c>
      <c r="C12" s="69" t="s">
        <v>201</v>
      </c>
      <c r="D12" s="31" t="s">
        <v>62</v>
      </c>
      <c r="E12" s="47" t="s">
        <v>176</v>
      </c>
      <c r="F12" s="88"/>
      <c r="G12" s="47" t="s">
        <v>51</v>
      </c>
      <c r="H12" s="99">
        <v>50</v>
      </c>
      <c r="I12" s="70" t="s">
        <v>202</v>
      </c>
      <c r="J12" s="31" t="s">
        <v>171</v>
      </c>
      <c r="K12" s="31" t="s">
        <v>142</v>
      </c>
    </row>
    <row r="13" spans="1:11" ht="36" customHeight="1">
      <c r="A13" s="98">
        <v>10</v>
      </c>
      <c r="B13" s="74" t="s">
        <v>203</v>
      </c>
      <c r="C13" s="70" t="s">
        <v>183</v>
      </c>
      <c r="D13" s="31" t="s">
        <v>62</v>
      </c>
      <c r="E13" s="15" t="s">
        <v>176</v>
      </c>
      <c r="F13" s="19"/>
      <c r="G13" s="15" t="s">
        <v>51</v>
      </c>
      <c r="H13" s="98">
        <v>40</v>
      </c>
      <c r="I13" s="70" t="s">
        <v>185</v>
      </c>
      <c r="J13" s="31" t="s">
        <v>171</v>
      </c>
      <c r="K13" s="31" t="s">
        <v>138</v>
      </c>
    </row>
    <row r="14" spans="1:11" ht="36" customHeight="1">
      <c r="A14" s="98">
        <v>11</v>
      </c>
      <c r="B14" s="74" t="s">
        <v>204</v>
      </c>
      <c r="C14" s="69" t="s">
        <v>201</v>
      </c>
      <c r="D14" s="31" t="s">
        <v>62</v>
      </c>
      <c r="E14" s="47" t="s">
        <v>176</v>
      </c>
      <c r="F14" s="88"/>
      <c r="G14" s="47" t="s">
        <v>51</v>
      </c>
      <c r="H14" s="99">
        <v>50</v>
      </c>
      <c r="I14" s="70" t="s">
        <v>202</v>
      </c>
      <c r="J14" s="31" t="s">
        <v>171</v>
      </c>
      <c r="K14" s="31" t="s">
        <v>142</v>
      </c>
    </row>
    <row r="15" spans="1:11" ht="39" customHeight="1">
      <c r="A15" s="98">
        <v>12</v>
      </c>
      <c r="B15" s="74" t="s">
        <v>205</v>
      </c>
      <c r="C15" s="69" t="s">
        <v>201</v>
      </c>
      <c r="D15" s="31" t="s">
        <v>62</v>
      </c>
      <c r="E15" s="47" t="s">
        <v>176</v>
      </c>
      <c r="F15" s="88"/>
      <c r="G15" s="47" t="s">
        <v>51</v>
      </c>
      <c r="H15" s="99">
        <v>60</v>
      </c>
      <c r="I15" s="70" t="s">
        <v>202</v>
      </c>
      <c r="J15" s="31" t="s">
        <v>171</v>
      </c>
      <c r="K15" s="31" t="s">
        <v>142</v>
      </c>
    </row>
    <row r="16" spans="1:11" ht="36" customHeight="1">
      <c r="A16" s="98">
        <v>13</v>
      </c>
      <c r="B16" s="74" t="s">
        <v>206</v>
      </c>
      <c r="C16" s="69" t="s">
        <v>217</v>
      </c>
      <c r="D16" s="31" t="s">
        <v>62</v>
      </c>
      <c r="E16" s="47" t="s">
        <v>176</v>
      </c>
      <c r="F16" s="46"/>
      <c r="G16" s="47" t="s">
        <v>51</v>
      </c>
      <c r="H16" s="99">
        <v>40</v>
      </c>
      <c r="I16" s="74" t="s">
        <v>167</v>
      </c>
      <c r="J16" s="31" t="s">
        <v>171</v>
      </c>
      <c r="K16" s="31" t="s">
        <v>142</v>
      </c>
    </row>
    <row r="17" spans="1:11" ht="46.5" customHeight="1">
      <c r="A17" s="98">
        <v>14</v>
      </c>
      <c r="B17" s="74" t="s">
        <v>206</v>
      </c>
      <c r="C17" s="70" t="s">
        <v>207</v>
      </c>
      <c r="D17" s="31" t="s">
        <v>62</v>
      </c>
      <c r="E17" s="15" t="s">
        <v>176</v>
      </c>
      <c r="F17" s="46"/>
      <c r="G17" s="15" t="s">
        <v>169</v>
      </c>
      <c r="H17" s="98">
        <v>200</v>
      </c>
      <c r="I17" s="70" t="s">
        <v>185</v>
      </c>
      <c r="J17" s="31" t="s">
        <v>171</v>
      </c>
      <c r="K17" s="31" t="s">
        <v>138</v>
      </c>
    </row>
    <row r="18" spans="1:16" ht="29.25" customHeight="1">
      <c r="A18" s="98">
        <v>15</v>
      </c>
      <c r="B18" s="74" t="s">
        <v>208</v>
      </c>
      <c r="C18" s="74" t="s">
        <v>209</v>
      </c>
      <c r="D18" s="31" t="s">
        <v>62</v>
      </c>
      <c r="E18" s="47" t="s">
        <v>176</v>
      </c>
      <c r="F18" s="46"/>
      <c r="G18" s="59" t="s">
        <v>51</v>
      </c>
      <c r="H18" s="98">
        <v>80</v>
      </c>
      <c r="I18" s="74" t="s">
        <v>185</v>
      </c>
      <c r="J18" s="31" t="s">
        <v>171</v>
      </c>
      <c r="K18" s="31" t="s">
        <v>142</v>
      </c>
      <c r="P18" s="78"/>
    </row>
    <row r="19" spans="1:16" ht="42.75" customHeight="1">
      <c r="A19" s="98">
        <v>16</v>
      </c>
      <c r="B19" s="103" t="s">
        <v>210</v>
      </c>
      <c r="C19" s="70" t="s">
        <v>183</v>
      </c>
      <c r="D19" s="31" t="s">
        <v>62</v>
      </c>
      <c r="E19" s="15" t="s">
        <v>176</v>
      </c>
      <c r="F19" s="19"/>
      <c r="G19" s="15" t="s">
        <v>51</v>
      </c>
      <c r="H19" s="98">
        <v>45</v>
      </c>
      <c r="I19" s="70" t="s">
        <v>185</v>
      </c>
      <c r="J19" s="31" t="s">
        <v>171</v>
      </c>
      <c r="K19" s="31" t="s">
        <v>138</v>
      </c>
      <c r="P19" s="78"/>
    </row>
    <row r="20" spans="1:16" ht="29.25" customHeight="1">
      <c r="A20" s="98">
        <v>17</v>
      </c>
      <c r="B20" s="74" t="s">
        <v>211</v>
      </c>
      <c r="C20" s="69" t="s">
        <v>212</v>
      </c>
      <c r="D20" s="31" t="s">
        <v>62</v>
      </c>
      <c r="E20" s="47" t="s">
        <v>176</v>
      </c>
      <c r="F20" s="46"/>
      <c r="G20" s="47" t="s">
        <v>51</v>
      </c>
      <c r="H20" s="99">
        <v>50</v>
      </c>
      <c r="I20" s="70" t="s">
        <v>202</v>
      </c>
      <c r="J20" s="31" t="s">
        <v>171</v>
      </c>
      <c r="K20" s="31" t="s">
        <v>142</v>
      </c>
      <c r="P20" s="78"/>
    </row>
    <row r="21" spans="1:16" ht="33" customHeight="1">
      <c r="A21" s="98">
        <v>18</v>
      </c>
      <c r="B21" s="74" t="s">
        <v>213</v>
      </c>
      <c r="C21" s="70" t="s">
        <v>183</v>
      </c>
      <c r="D21" s="31" t="s">
        <v>62</v>
      </c>
      <c r="E21" s="15" t="s">
        <v>176</v>
      </c>
      <c r="F21" s="19"/>
      <c r="G21" s="15" t="s">
        <v>51</v>
      </c>
      <c r="H21" s="98">
        <v>47</v>
      </c>
      <c r="I21" s="70" t="s">
        <v>185</v>
      </c>
      <c r="J21" s="31" t="s">
        <v>171</v>
      </c>
      <c r="K21" s="31" t="s">
        <v>138</v>
      </c>
      <c r="P21" s="78"/>
    </row>
    <row r="22" spans="1:16" ht="42" customHeight="1">
      <c r="A22" s="98">
        <v>19</v>
      </c>
      <c r="B22" s="74" t="s">
        <v>215</v>
      </c>
      <c r="C22" s="87" t="s">
        <v>186</v>
      </c>
      <c r="D22" s="31" t="s">
        <v>62</v>
      </c>
      <c r="E22" s="47" t="s">
        <v>176</v>
      </c>
      <c r="F22" s="46"/>
      <c r="G22" s="88" t="s">
        <v>169</v>
      </c>
      <c r="H22" s="98">
        <v>100</v>
      </c>
      <c r="I22" s="74" t="s">
        <v>216</v>
      </c>
      <c r="J22" s="31" t="s">
        <v>171</v>
      </c>
      <c r="K22" s="31" t="s">
        <v>138</v>
      </c>
      <c r="P22" s="78"/>
    </row>
    <row r="23" spans="1:16" ht="33.75" customHeight="1">
      <c r="A23" s="98">
        <v>20</v>
      </c>
      <c r="B23" s="74" t="s">
        <v>214</v>
      </c>
      <c r="C23" s="70" t="s">
        <v>183</v>
      </c>
      <c r="D23" s="31" t="s">
        <v>62</v>
      </c>
      <c r="E23" s="15" t="s">
        <v>176</v>
      </c>
      <c r="F23" s="19"/>
      <c r="G23" s="15" t="s">
        <v>51</v>
      </c>
      <c r="H23" s="98">
        <v>40</v>
      </c>
      <c r="I23" s="70" t="s">
        <v>185</v>
      </c>
      <c r="J23" s="31" t="s">
        <v>171</v>
      </c>
      <c r="K23" s="31" t="s">
        <v>138</v>
      </c>
      <c r="P23" s="78"/>
    </row>
    <row r="24" spans="1:11" ht="28.5" customHeight="1">
      <c r="A24" s="25"/>
      <c r="B24" s="25"/>
      <c r="C24" s="25"/>
      <c r="D24" s="25"/>
      <c r="E24" s="25"/>
      <c r="F24" s="26"/>
      <c r="G24" s="25"/>
      <c r="H24" s="100">
        <f>SUM(H4:H23)</f>
        <v>1397</v>
      </c>
      <c r="I24" s="20" t="s">
        <v>44</v>
      </c>
      <c r="J24" s="20"/>
      <c r="K24" s="20"/>
    </row>
    <row r="25" spans="1:11" ht="27" customHeight="1">
      <c r="A25" s="115" t="s">
        <v>130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30" customHeight="1">
      <c r="A26" s="120" t="s">
        <v>3</v>
      </c>
      <c r="B26" s="121" t="s">
        <v>28</v>
      </c>
      <c r="C26" s="122" t="s">
        <v>4</v>
      </c>
      <c r="D26" s="121" t="s">
        <v>5</v>
      </c>
      <c r="E26" s="121" t="s">
        <v>22</v>
      </c>
      <c r="F26" s="123" t="s">
        <v>35</v>
      </c>
      <c r="G26" s="121" t="s">
        <v>37</v>
      </c>
      <c r="H26" s="121" t="s">
        <v>36</v>
      </c>
      <c r="I26" s="29" t="s">
        <v>6</v>
      </c>
      <c r="J26" s="118" t="s">
        <v>140</v>
      </c>
      <c r="K26" s="118" t="s">
        <v>137</v>
      </c>
    </row>
    <row r="27" spans="1:11" ht="15.75" customHeight="1">
      <c r="A27" s="120"/>
      <c r="B27" s="121"/>
      <c r="C27" s="122"/>
      <c r="D27" s="121"/>
      <c r="E27" s="121"/>
      <c r="F27" s="123"/>
      <c r="G27" s="121"/>
      <c r="H27" s="121"/>
      <c r="I27" s="29" t="s">
        <v>7</v>
      </c>
      <c r="J27" s="119"/>
      <c r="K27" s="119"/>
    </row>
    <row r="28" spans="1:11" ht="23.25" customHeight="1">
      <c r="A28" s="59"/>
      <c r="B28" s="74"/>
      <c r="C28" s="70"/>
      <c r="D28" s="31"/>
      <c r="E28" s="15"/>
      <c r="F28" s="19"/>
      <c r="G28" s="15"/>
      <c r="H28" s="31"/>
      <c r="I28" s="70"/>
      <c r="J28" s="31"/>
      <c r="K28" s="31"/>
    </row>
    <row r="29" spans="1:12" ht="29.25" customHeight="1">
      <c r="A29" s="25"/>
      <c r="B29" s="25"/>
      <c r="C29" s="25"/>
      <c r="D29" s="25"/>
      <c r="E29" s="25"/>
      <c r="F29" s="26"/>
      <c r="G29" s="25"/>
      <c r="H29" s="56">
        <f>SUM(H28:H28)</f>
        <v>0</v>
      </c>
      <c r="I29" s="20"/>
      <c r="J29" s="79"/>
      <c r="K29" s="79"/>
      <c r="L29" s="76"/>
    </row>
    <row r="30" spans="1:12" ht="45" customHeight="1">
      <c r="A30" s="25"/>
      <c r="B30" s="117" t="s">
        <v>128</v>
      </c>
      <c r="C30" s="117"/>
      <c r="D30" s="77">
        <v>20</v>
      </c>
      <c r="E30" s="25"/>
      <c r="F30" s="116" t="s">
        <v>127</v>
      </c>
      <c r="G30" s="116"/>
      <c r="H30" s="77">
        <f>H24+H29</f>
        <v>1397</v>
      </c>
      <c r="I30" s="20"/>
      <c r="J30" s="79"/>
      <c r="K30" s="79"/>
      <c r="L30" s="76"/>
    </row>
    <row r="31" spans="1:12" ht="24.75" customHeight="1">
      <c r="A31" s="66"/>
      <c r="B31" s="66"/>
      <c r="C31" s="124" t="s">
        <v>172</v>
      </c>
      <c r="D31" s="124"/>
      <c r="E31" s="124"/>
      <c r="F31" s="124"/>
      <c r="G31" s="124"/>
      <c r="H31" s="124"/>
      <c r="I31" s="124"/>
      <c r="J31" s="67"/>
      <c r="K31" s="67"/>
      <c r="L31" s="76"/>
    </row>
    <row r="32" spans="1:12" ht="21" customHeight="1">
      <c r="A32" s="120" t="s">
        <v>3</v>
      </c>
      <c r="B32" s="121" t="s">
        <v>28</v>
      </c>
      <c r="C32" s="121" t="s">
        <v>4</v>
      </c>
      <c r="D32" s="121" t="s">
        <v>5</v>
      </c>
      <c r="E32" s="121" t="s">
        <v>22</v>
      </c>
      <c r="F32" s="123" t="s">
        <v>35</v>
      </c>
      <c r="G32" s="121" t="s">
        <v>37</v>
      </c>
      <c r="H32" s="121" t="s">
        <v>36</v>
      </c>
      <c r="I32" s="29" t="s">
        <v>6</v>
      </c>
      <c r="J32" s="80"/>
      <c r="K32" s="81"/>
      <c r="L32" s="76"/>
    </row>
    <row r="33" spans="1:12" ht="18.75" customHeight="1">
      <c r="A33" s="120"/>
      <c r="B33" s="121"/>
      <c r="C33" s="121"/>
      <c r="D33" s="121"/>
      <c r="E33" s="121"/>
      <c r="F33" s="123"/>
      <c r="G33" s="121"/>
      <c r="H33" s="121"/>
      <c r="I33" s="29"/>
      <c r="J33" s="29"/>
      <c r="K33" s="29"/>
      <c r="L33" s="76"/>
    </row>
    <row r="34" spans="1:12" ht="41.25" customHeight="1">
      <c r="A34" s="98">
        <v>1</v>
      </c>
      <c r="B34" s="74" t="s">
        <v>188</v>
      </c>
      <c r="C34" s="70" t="s">
        <v>190</v>
      </c>
      <c r="D34" s="31" t="s">
        <v>62</v>
      </c>
      <c r="E34" s="15" t="s">
        <v>176</v>
      </c>
      <c r="F34" s="19"/>
      <c r="G34" s="15" t="s">
        <v>187</v>
      </c>
      <c r="H34" s="98">
        <v>150</v>
      </c>
      <c r="I34" s="74" t="s">
        <v>179</v>
      </c>
      <c r="J34" s="31" t="s">
        <v>171</v>
      </c>
      <c r="K34" s="31" t="s">
        <v>138</v>
      </c>
      <c r="L34" s="76"/>
    </row>
    <row r="35" spans="1:12" ht="32.25" customHeight="1">
      <c r="A35" s="114" t="s">
        <v>65</v>
      </c>
      <c r="B35" s="114"/>
      <c r="C35" s="114"/>
      <c r="D35" s="61">
        <v>1</v>
      </c>
      <c r="E35" s="63"/>
      <c r="F35" s="125" t="s">
        <v>64</v>
      </c>
      <c r="G35" s="125"/>
      <c r="H35" s="101">
        <f>SUM(H34:H34)</f>
        <v>150</v>
      </c>
      <c r="I35" s="62"/>
      <c r="J35" s="20"/>
      <c r="K35" s="93"/>
      <c r="L35" s="76"/>
    </row>
    <row r="36" spans="1:12" ht="26.25" customHeight="1">
      <c r="A36" s="114" t="s">
        <v>63</v>
      </c>
      <c r="B36" s="114"/>
      <c r="C36" s="114"/>
      <c r="D36" s="61">
        <v>24</v>
      </c>
      <c r="E36" s="63"/>
      <c r="F36" s="125" t="s">
        <v>64</v>
      </c>
      <c r="G36" s="125"/>
      <c r="H36" s="61">
        <v>4697</v>
      </c>
      <c r="I36" s="62"/>
      <c r="J36" s="20"/>
      <c r="K36" s="94"/>
      <c r="L36" s="76"/>
    </row>
    <row r="37" spans="1:11" ht="15.75" customHeight="1">
      <c r="A37" s="114" t="s">
        <v>124</v>
      </c>
      <c r="B37" s="114"/>
      <c r="C37" s="114"/>
      <c r="D37" s="75"/>
      <c r="E37" s="63"/>
      <c r="F37" s="125"/>
      <c r="G37" s="125"/>
      <c r="H37" s="61">
        <v>45</v>
      </c>
      <c r="I37" s="62"/>
      <c r="J37" s="20"/>
      <c r="K37" s="95"/>
    </row>
    <row r="38" spans="1:11" ht="22.5" customHeight="1">
      <c r="A38" s="90"/>
      <c r="B38" s="90"/>
      <c r="C38" s="129" t="s">
        <v>175</v>
      </c>
      <c r="D38" s="129"/>
      <c r="E38" s="129"/>
      <c r="F38" s="129"/>
      <c r="G38" s="129"/>
      <c r="H38" s="129"/>
      <c r="I38" s="129"/>
      <c r="J38" s="129"/>
      <c r="K38" s="130"/>
    </row>
    <row r="39" spans="1:11" ht="23.25" customHeight="1">
      <c r="A39" s="120" t="s">
        <v>3</v>
      </c>
      <c r="B39" s="121" t="s">
        <v>28</v>
      </c>
      <c r="C39" s="121" t="s">
        <v>4</v>
      </c>
      <c r="D39" s="121" t="s">
        <v>5</v>
      </c>
      <c r="E39" s="121" t="s">
        <v>22</v>
      </c>
      <c r="F39" s="123" t="s">
        <v>35</v>
      </c>
      <c r="G39" s="121" t="s">
        <v>37</v>
      </c>
      <c r="H39" s="121" t="s">
        <v>36</v>
      </c>
      <c r="I39" s="29" t="s">
        <v>6</v>
      </c>
      <c r="J39" s="80"/>
      <c r="K39" s="81"/>
    </row>
    <row r="40" spans="1:11" ht="18.75" customHeight="1">
      <c r="A40" s="120"/>
      <c r="B40" s="121"/>
      <c r="C40" s="121"/>
      <c r="D40" s="121"/>
      <c r="E40" s="121"/>
      <c r="F40" s="123"/>
      <c r="G40" s="121"/>
      <c r="H40" s="121"/>
      <c r="I40" s="29"/>
      <c r="J40" s="29"/>
      <c r="K40" s="29"/>
    </row>
    <row r="41" spans="1:11" ht="29.25" customHeight="1">
      <c r="A41" s="30">
        <v>1</v>
      </c>
      <c r="B41" s="74" t="s">
        <v>196</v>
      </c>
      <c r="C41" s="69" t="s">
        <v>198</v>
      </c>
      <c r="D41" s="31" t="s">
        <v>62</v>
      </c>
      <c r="E41" s="47" t="s">
        <v>176</v>
      </c>
      <c r="F41" s="46"/>
      <c r="G41" s="47" t="s">
        <v>51</v>
      </c>
      <c r="H41" s="99">
        <v>35</v>
      </c>
      <c r="I41" s="74" t="s">
        <v>199</v>
      </c>
      <c r="J41" s="31" t="s">
        <v>171</v>
      </c>
      <c r="K41" s="31" t="s">
        <v>142</v>
      </c>
    </row>
    <row r="42" spans="1:11" ht="30.75" customHeight="1">
      <c r="A42" s="30">
        <v>2</v>
      </c>
      <c r="B42" s="74" t="s">
        <v>206</v>
      </c>
      <c r="C42" s="70" t="s">
        <v>217</v>
      </c>
      <c r="D42" s="31" t="s">
        <v>62</v>
      </c>
      <c r="E42" s="15" t="s">
        <v>176</v>
      </c>
      <c r="F42" s="19"/>
      <c r="G42" s="15" t="s">
        <v>51</v>
      </c>
      <c r="H42" s="98">
        <v>40</v>
      </c>
      <c r="I42" s="74" t="s">
        <v>167</v>
      </c>
      <c r="J42" s="31" t="s">
        <v>171</v>
      </c>
      <c r="K42" s="31" t="s">
        <v>142</v>
      </c>
    </row>
    <row r="43" spans="1:11" ht="30" customHeight="1">
      <c r="A43" s="114"/>
      <c r="B43" s="114"/>
      <c r="C43" s="114"/>
      <c r="D43" s="61">
        <v>2</v>
      </c>
      <c r="E43" s="63"/>
      <c r="F43" s="125" t="s">
        <v>64</v>
      </c>
      <c r="G43" s="125"/>
      <c r="H43" s="61">
        <f>SUM(H41:H42)</f>
        <v>75</v>
      </c>
      <c r="I43" s="62"/>
      <c r="J43" s="20"/>
      <c r="K43" s="93"/>
    </row>
    <row r="44" spans="1:11" ht="25.5" customHeight="1">
      <c r="A44" s="114" t="s">
        <v>63</v>
      </c>
      <c r="B44" s="114"/>
      <c r="C44" s="114"/>
      <c r="D44" s="61">
        <v>27</v>
      </c>
      <c r="E44" s="63"/>
      <c r="F44" s="125" t="s">
        <v>64</v>
      </c>
      <c r="G44" s="125"/>
      <c r="H44" s="61">
        <v>1200</v>
      </c>
      <c r="I44" s="62"/>
      <c r="J44" s="20"/>
      <c r="K44" s="96"/>
    </row>
    <row r="45" spans="1:11" ht="18" customHeight="1">
      <c r="A45" s="114" t="s">
        <v>124</v>
      </c>
      <c r="B45" s="114"/>
      <c r="C45" s="114"/>
      <c r="D45" s="75"/>
      <c r="E45" s="63"/>
      <c r="F45" s="125"/>
      <c r="G45" s="125"/>
      <c r="H45" s="61">
        <v>50</v>
      </c>
      <c r="I45" s="62"/>
      <c r="J45" s="20"/>
      <c r="K45" s="97"/>
    </row>
    <row r="46" spans="1:11" ht="26.25" customHeight="1">
      <c r="A46" s="131" t="s">
        <v>122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1:11" ht="19.5" customHeight="1">
      <c r="A47" s="120" t="s">
        <v>3</v>
      </c>
      <c r="B47" s="121" t="s">
        <v>28</v>
      </c>
      <c r="C47" s="121" t="s">
        <v>4</v>
      </c>
      <c r="D47" s="121" t="s">
        <v>5</v>
      </c>
      <c r="E47" s="121" t="s">
        <v>22</v>
      </c>
      <c r="F47" s="123" t="s">
        <v>35</v>
      </c>
      <c r="G47" s="121" t="s">
        <v>37</v>
      </c>
      <c r="H47" s="121" t="s">
        <v>36</v>
      </c>
      <c r="I47" s="29" t="s">
        <v>6</v>
      </c>
      <c r="J47" s="80"/>
      <c r="K47" s="81"/>
    </row>
    <row r="48" spans="1:11" ht="17.25" customHeight="1">
      <c r="A48" s="120"/>
      <c r="B48" s="121"/>
      <c r="C48" s="121"/>
      <c r="D48" s="121"/>
      <c r="E48" s="121"/>
      <c r="F48" s="123"/>
      <c r="G48" s="121"/>
      <c r="H48" s="121"/>
      <c r="I48" s="29"/>
      <c r="J48" s="29"/>
      <c r="K48" s="29"/>
    </row>
    <row r="49" spans="1:11" ht="16.5" customHeight="1">
      <c r="A49" s="30">
        <v>1</v>
      </c>
      <c r="B49" s="74"/>
      <c r="C49" s="74"/>
      <c r="D49" s="31"/>
      <c r="E49" s="15"/>
      <c r="F49" s="19"/>
      <c r="G49" s="59"/>
      <c r="H49" s="98"/>
      <c r="I49" s="74"/>
      <c r="J49" s="31"/>
      <c r="K49" s="31"/>
    </row>
    <row r="50" spans="1:11" ht="27.75" customHeight="1">
      <c r="A50" s="114" t="s">
        <v>65</v>
      </c>
      <c r="B50" s="114"/>
      <c r="C50" s="114"/>
      <c r="D50" s="61">
        <v>0</v>
      </c>
      <c r="E50" s="63"/>
      <c r="F50" s="125" t="s">
        <v>64</v>
      </c>
      <c r="G50" s="125"/>
      <c r="H50" s="61">
        <f>SUM(H49)</f>
        <v>0</v>
      </c>
      <c r="I50" s="62"/>
      <c r="J50" s="20"/>
      <c r="K50" s="93"/>
    </row>
    <row r="51" spans="1:11" ht="23.25" customHeight="1">
      <c r="A51" s="114" t="s">
        <v>63</v>
      </c>
      <c r="B51" s="114"/>
      <c r="C51" s="114"/>
      <c r="D51" s="61">
        <v>4</v>
      </c>
      <c r="E51" s="63"/>
      <c r="F51" s="125" t="s">
        <v>64</v>
      </c>
      <c r="G51" s="125"/>
      <c r="H51" s="61">
        <v>1250</v>
      </c>
      <c r="I51" s="62"/>
      <c r="J51" s="20"/>
      <c r="K51" s="96"/>
    </row>
    <row r="52" spans="1:11" ht="18" customHeight="1">
      <c r="A52" s="114" t="s">
        <v>124</v>
      </c>
      <c r="B52" s="114"/>
      <c r="C52" s="114"/>
      <c r="D52" s="75"/>
      <c r="E52" s="63"/>
      <c r="F52" s="125"/>
      <c r="G52" s="125"/>
      <c r="H52" s="61">
        <v>50</v>
      </c>
      <c r="I52" s="62"/>
      <c r="J52" s="20"/>
      <c r="K52" s="97"/>
    </row>
    <row r="53" spans="1:11" ht="27.75" customHeight="1">
      <c r="A53" s="132" t="s">
        <v>86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</row>
    <row r="54" spans="1:11" ht="19.5" customHeight="1">
      <c r="A54" s="120" t="s">
        <v>3</v>
      </c>
      <c r="B54" s="121" t="s">
        <v>28</v>
      </c>
      <c r="C54" s="121" t="s">
        <v>4</v>
      </c>
      <c r="D54" s="121" t="s">
        <v>5</v>
      </c>
      <c r="E54" s="121" t="s">
        <v>22</v>
      </c>
      <c r="F54" s="123" t="s">
        <v>35</v>
      </c>
      <c r="G54" s="121" t="s">
        <v>37</v>
      </c>
      <c r="H54" s="121" t="s">
        <v>36</v>
      </c>
      <c r="I54" s="29" t="s">
        <v>6</v>
      </c>
      <c r="J54" s="80"/>
      <c r="K54" s="81"/>
    </row>
    <row r="55" spans="1:11" ht="18" customHeight="1">
      <c r="A55" s="120"/>
      <c r="B55" s="121"/>
      <c r="C55" s="121"/>
      <c r="D55" s="121"/>
      <c r="E55" s="121"/>
      <c r="F55" s="123"/>
      <c r="G55" s="121"/>
      <c r="H55" s="121"/>
      <c r="I55" s="29"/>
      <c r="J55" s="29"/>
      <c r="K55" s="29"/>
    </row>
    <row r="56" spans="1:11" ht="22.5" customHeight="1">
      <c r="A56" s="30"/>
      <c r="B56" s="74"/>
      <c r="C56" s="74"/>
      <c r="D56" s="31"/>
      <c r="E56" s="15"/>
      <c r="F56" s="59"/>
      <c r="G56" s="59"/>
      <c r="H56" s="59"/>
      <c r="I56" s="70"/>
      <c r="J56" s="31"/>
      <c r="K56" s="31"/>
    </row>
    <row r="57" spans="1:11" ht="26.25" customHeight="1">
      <c r="A57" s="114" t="s">
        <v>65</v>
      </c>
      <c r="B57" s="114"/>
      <c r="C57" s="114"/>
      <c r="D57" s="61">
        <v>0</v>
      </c>
      <c r="E57" s="63"/>
      <c r="F57" s="125" t="s">
        <v>64</v>
      </c>
      <c r="G57" s="125"/>
      <c r="H57" s="86">
        <f>SUM(H56)</f>
        <v>0</v>
      </c>
      <c r="I57" s="64"/>
      <c r="J57" s="64"/>
      <c r="K57" s="20"/>
    </row>
    <row r="58" spans="1:11" ht="24.75" customHeight="1">
      <c r="A58" s="114" t="s">
        <v>63</v>
      </c>
      <c r="B58" s="114"/>
      <c r="C58" s="114"/>
      <c r="D58" s="61">
        <v>8</v>
      </c>
      <c r="E58" s="63"/>
      <c r="F58" s="125" t="s">
        <v>64</v>
      </c>
      <c r="G58" s="125"/>
      <c r="H58" s="61">
        <v>300</v>
      </c>
      <c r="I58" s="62"/>
      <c r="J58" s="20"/>
      <c r="K58" s="93"/>
    </row>
    <row r="59" spans="1:11" ht="20.25" customHeight="1">
      <c r="A59" s="114" t="s">
        <v>124</v>
      </c>
      <c r="B59" s="114"/>
      <c r="C59" s="114"/>
      <c r="D59" s="75"/>
      <c r="E59" s="63"/>
      <c r="F59" s="125"/>
      <c r="G59" s="125"/>
      <c r="H59" s="61">
        <v>34</v>
      </c>
      <c r="I59" s="62"/>
      <c r="J59" s="20"/>
      <c r="K59" s="95"/>
    </row>
    <row r="60" spans="1:11" ht="18" customHeight="1">
      <c r="A60" s="114" t="s">
        <v>139</v>
      </c>
      <c r="B60" s="114"/>
      <c r="C60" s="114"/>
      <c r="D60" s="75"/>
      <c r="E60" s="63"/>
      <c r="F60" s="125"/>
      <c r="G60" s="125"/>
      <c r="H60" s="102">
        <v>10</v>
      </c>
      <c r="I60" s="85" t="s">
        <v>164</v>
      </c>
      <c r="J60" s="61">
        <v>0</v>
      </c>
      <c r="K60" s="95"/>
    </row>
    <row r="61" spans="1:11" ht="22.5" customHeight="1">
      <c r="A61" s="127" t="s">
        <v>108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9.5" customHeight="1">
      <c r="A62" s="120" t="s">
        <v>3</v>
      </c>
      <c r="B62" s="121" t="s">
        <v>28</v>
      </c>
      <c r="C62" s="121" t="s">
        <v>4</v>
      </c>
      <c r="D62" s="121" t="s">
        <v>5</v>
      </c>
      <c r="E62" s="121" t="s">
        <v>22</v>
      </c>
      <c r="F62" s="123" t="s">
        <v>35</v>
      </c>
      <c r="G62" s="121" t="s">
        <v>37</v>
      </c>
      <c r="H62" s="121" t="s">
        <v>36</v>
      </c>
      <c r="I62" s="29" t="s">
        <v>6</v>
      </c>
      <c r="J62" s="80"/>
      <c r="K62" s="81"/>
    </row>
    <row r="63" spans="1:11" ht="12" customHeight="1">
      <c r="A63" s="120"/>
      <c r="B63" s="121"/>
      <c r="C63" s="121"/>
      <c r="D63" s="121"/>
      <c r="E63" s="121"/>
      <c r="F63" s="123"/>
      <c r="G63" s="121"/>
      <c r="H63" s="121"/>
      <c r="I63" s="29"/>
      <c r="J63" s="29"/>
      <c r="K63" s="29"/>
    </row>
    <row r="64" spans="1:11" ht="37.5" customHeight="1">
      <c r="A64" s="98">
        <v>1</v>
      </c>
      <c r="B64" s="74" t="s">
        <v>188</v>
      </c>
      <c r="C64" s="70" t="s">
        <v>190</v>
      </c>
      <c r="D64" s="31" t="s">
        <v>62</v>
      </c>
      <c r="E64" s="15" t="s">
        <v>176</v>
      </c>
      <c r="F64" s="19"/>
      <c r="G64" s="15" t="s">
        <v>187</v>
      </c>
      <c r="H64" s="98">
        <v>150</v>
      </c>
      <c r="I64" s="74" t="s">
        <v>179</v>
      </c>
      <c r="J64" s="31" t="s">
        <v>171</v>
      </c>
      <c r="K64" s="31" t="s">
        <v>138</v>
      </c>
    </row>
    <row r="65" spans="1:11" ht="27.75" customHeight="1">
      <c r="A65" s="114" t="s">
        <v>65</v>
      </c>
      <c r="B65" s="114"/>
      <c r="C65" s="114"/>
      <c r="D65" s="61">
        <v>1</v>
      </c>
      <c r="E65" s="63"/>
      <c r="F65" s="125" t="s">
        <v>64</v>
      </c>
      <c r="G65" s="125"/>
      <c r="H65" s="101">
        <f>SUM(H64:H64)</f>
        <v>150</v>
      </c>
      <c r="I65" s="64"/>
      <c r="J65" s="64"/>
      <c r="K65" s="93"/>
    </row>
    <row r="66" spans="1:11" ht="24.75" customHeight="1">
      <c r="A66" s="114" t="s">
        <v>63</v>
      </c>
      <c r="B66" s="114"/>
      <c r="C66" s="114"/>
      <c r="D66" s="61">
        <v>33</v>
      </c>
      <c r="E66" s="63"/>
      <c r="F66" s="125" t="s">
        <v>64</v>
      </c>
      <c r="G66" s="125"/>
      <c r="H66" s="61">
        <v>5569</v>
      </c>
      <c r="I66" s="62"/>
      <c r="J66" s="20"/>
      <c r="K66" s="96"/>
    </row>
    <row r="67" spans="1:11" ht="16.5" customHeight="1">
      <c r="A67" s="114" t="s">
        <v>124</v>
      </c>
      <c r="B67" s="114"/>
      <c r="C67" s="114"/>
      <c r="D67" s="75"/>
      <c r="E67" s="63"/>
      <c r="F67" s="125"/>
      <c r="G67" s="125"/>
      <c r="H67" s="61">
        <v>50</v>
      </c>
      <c r="I67" s="62"/>
      <c r="J67" s="20"/>
      <c r="K67" s="97"/>
    </row>
    <row r="68" spans="1:11" s="49" customFormat="1" ht="27" customHeight="1">
      <c r="A68" s="128" t="s">
        <v>114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</row>
    <row r="69" spans="1:11" s="49" customFormat="1" ht="18.75" customHeight="1">
      <c r="A69" s="120" t="s">
        <v>3</v>
      </c>
      <c r="B69" s="121" t="s">
        <v>28</v>
      </c>
      <c r="C69" s="121" t="s">
        <v>4</v>
      </c>
      <c r="D69" s="121" t="s">
        <v>5</v>
      </c>
      <c r="E69" s="121" t="s">
        <v>22</v>
      </c>
      <c r="F69" s="123" t="s">
        <v>35</v>
      </c>
      <c r="G69" s="121" t="s">
        <v>37</v>
      </c>
      <c r="H69" s="121" t="s">
        <v>36</v>
      </c>
      <c r="I69" s="29" t="s">
        <v>6</v>
      </c>
      <c r="J69" s="80"/>
      <c r="K69" s="81"/>
    </row>
    <row r="70" spans="1:11" ht="21" customHeight="1">
      <c r="A70" s="120"/>
      <c r="B70" s="121"/>
      <c r="C70" s="121"/>
      <c r="D70" s="121"/>
      <c r="E70" s="121"/>
      <c r="F70" s="123"/>
      <c r="G70" s="121"/>
      <c r="H70" s="121"/>
      <c r="I70" s="29"/>
      <c r="J70" s="29"/>
      <c r="K70" s="29"/>
    </row>
    <row r="71" spans="1:11" ht="36" customHeight="1">
      <c r="A71" s="30">
        <v>1</v>
      </c>
      <c r="B71" s="74" t="s">
        <v>206</v>
      </c>
      <c r="C71" s="70" t="s">
        <v>207</v>
      </c>
      <c r="D71" s="31" t="s">
        <v>62</v>
      </c>
      <c r="E71" s="15" t="s">
        <v>176</v>
      </c>
      <c r="F71" s="19"/>
      <c r="G71" s="15" t="s">
        <v>169</v>
      </c>
      <c r="H71" s="98">
        <v>50</v>
      </c>
      <c r="I71" s="70" t="s">
        <v>185</v>
      </c>
      <c r="J71" s="31" t="s">
        <v>171</v>
      </c>
      <c r="K71" s="31" t="s">
        <v>138</v>
      </c>
    </row>
    <row r="72" spans="1:11" s="49" customFormat="1" ht="27.75" customHeight="1">
      <c r="A72" s="114" t="s">
        <v>65</v>
      </c>
      <c r="B72" s="114"/>
      <c r="C72" s="114"/>
      <c r="D72" s="61">
        <v>1</v>
      </c>
      <c r="E72" s="63"/>
      <c r="F72" s="125" t="s">
        <v>64</v>
      </c>
      <c r="G72" s="125"/>
      <c r="H72" s="61">
        <f>SUM(H71:H71)</f>
        <v>50</v>
      </c>
      <c r="I72" s="64"/>
      <c r="J72" s="64"/>
      <c r="K72" s="93"/>
    </row>
    <row r="73" spans="1:11" s="49" customFormat="1" ht="25.5" customHeight="1">
      <c r="A73" s="114" t="s">
        <v>63</v>
      </c>
      <c r="B73" s="114"/>
      <c r="C73" s="114"/>
      <c r="D73" s="61">
        <v>21</v>
      </c>
      <c r="E73" s="63"/>
      <c r="F73" s="125" t="s">
        <v>64</v>
      </c>
      <c r="G73" s="125"/>
      <c r="H73" s="61">
        <v>2224</v>
      </c>
      <c r="I73" s="62"/>
      <c r="J73" s="20"/>
      <c r="K73" s="92"/>
    </row>
    <row r="74" spans="1:11" s="49" customFormat="1" ht="19.5" customHeight="1">
      <c r="A74" s="114" t="s">
        <v>124</v>
      </c>
      <c r="B74" s="114"/>
      <c r="C74" s="114"/>
      <c r="D74" s="75"/>
      <c r="E74" s="63"/>
      <c r="F74" s="125"/>
      <c r="G74" s="125"/>
      <c r="H74" s="61">
        <v>180</v>
      </c>
      <c r="I74" s="62"/>
      <c r="J74" s="20"/>
      <c r="K74" s="92"/>
    </row>
    <row r="75" spans="1:11" s="49" customFormat="1" ht="21.75" customHeight="1">
      <c r="A75" s="126" t="s">
        <v>38</v>
      </c>
      <c r="B75" s="126"/>
      <c r="C75" s="126"/>
      <c r="D75" s="126"/>
      <c r="E75" s="126"/>
      <c r="F75" s="126"/>
      <c r="G75" s="126"/>
      <c r="H75" s="126"/>
      <c r="I75" s="12"/>
      <c r="J75" s="20"/>
      <c r="K75" s="92"/>
    </row>
    <row r="76" spans="1:11" s="49" customFormat="1" ht="20.25" customHeight="1">
      <c r="A76" s="92" t="s">
        <v>66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1:11" s="49" customFormat="1" ht="22.5" customHeight="1">
      <c r="A77" s="92" t="s">
        <v>67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1:11" s="49" customFormat="1" ht="18" customHeight="1">
      <c r="A78" s="92" t="s">
        <v>68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1:11" s="49" customFormat="1" ht="20.25" customHeight="1">
      <c r="A79" s="92" t="s">
        <v>69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1:11" s="49" customFormat="1" ht="16.5" customHeight="1">
      <c r="A80" s="92" t="s">
        <v>70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1:11" s="49" customFormat="1" ht="15.75" customHeight="1">
      <c r="A81" s="92" t="s">
        <v>71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1" s="49" customFormat="1" ht="17.25" customHeight="1">
      <c r="A82" s="92" t="s">
        <v>126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1:11" s="49" customFormat="1" ht="1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1:11" s="49" customFormat="1" ht="15.7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1:11" s="49" customFormat="1" ht="17.2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1:11" s="49" customFormat="1" ht="17.2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1:11" s="49" customFormat="1" ht="1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1:11" s="49" customFormat="1" ht="1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1:11" s="49" customFormat="1" ht="16.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11" s="49" customFormat="1" ht="16.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12"/>
    </row>
    <row r="91" spans="1:11" s="49" customFormat="1" ht="15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12"/>
    </row>
    <row r="92" spans="1:11" s="49" customFormat="1" ht="15.7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12"/>
    </row>
    <row r="93" spans="1:11" s="49" customFormat="1" ht="18" customHeight="1">
      <c r="A93" s="1"/>
      <c r="B93" s="2"/>
      <c r="C93" s="12"/>
      <c r="D93" s="12"/>
      <c r="E93" s="18"/>
      <c r="F93" s="24"/>
      <c r="G93" s="18"/>
      <c r="H93" s="17"/>
      <c r="I93" s="12"/>
      <c r="J93" s="12"/>
      <c r="K93" s="12"/>
    </row>
    <row r="94" spans="1:11" s="49" customFormat="1" ht="17.25" customHeight="1">
      <c r="A94" s="1"/>
      <c r="B94" s="2"/>
      <c r="C94" s="12"/>
      <c r="D94" s="12"/>
      <c r="E94" s="18"/>
      <c r="F94" s="24"/>
      <c r="G94" s="18"/>
      <c r="H94" s="17"/>
      <c r="I94" s="12"/>
      <c r="J94" s="12"/>
      <c r="K94" s="12"/>
    </row>
    <row r="95" spans="1:11" s="49" customFormat="1" ht="17.25" customHeight="1">
      <c r="A95" s="1"/>
      <c r="B95" s="2"/>
      <c r="C95" s="12"/>
      <c r="D95" s="12"/>
      <c r="E95" s="18"/>
      <c r="F95" s="24"/>
      <c r="G95" s="18"/>
      <c r="H95" s="17"/>
      <c r="I95" s="12"/>
      <c r="J95" s="12"/>
      <c r="K95" s="12"/>
    </row>
    <row r="97" ht="19.5" customHeight="1"/>
    <row r="98" ht="16.5" customHeight="1"/>
    <row r="99" ht="18" customHeight="1"/>
  </sheetData>
  <sheetProtection/>
  <mergeCells count="117">
    <mergeCell ref="A50:C50"/>
    <mergeCell ref="A54:A55"/>
    <mergeCell ref="B54:B55"/>
    <mergeCell ref="A45:C45"/>
    <mergeCell ref="A43:C43"/>
    <mergeCell ref="D54:D55"/>
    <mergeCell ref="A46:K46"/>
    <mergeCell ref="A53:K53"/>
    <mergeCell ref="F45:G45"/>
    <mergeCell ref="H54:H55"/>
    <mergeCell ref="C39:C40"/>
    <mergeCell ref="D39:D40"/>
    <mergeCell ref="E39:E40"/>
    <mergeCell ref="F39:F40"/>
    <mergeCell ref="A74:C74"/>
    <mergeCell ref="A44:C44"/>
    <mergeCell ref="F44:G44"/>
    <mergeCell ref="A39:A40"/>
    <mergeCell ref="B39:B40"/>
    <mergeCell ref="D47:D48"/>
    <mergeCell ref="K26:K27"/>
    <mergeCell ref="F50:G50"/>
    <mergeCell ref="F35:G35"/>
    <mergeCell ref="F51:G51"/>
    <mergeCell ref="E47:E48"/>
    <mergeCell ref="H39:H40"/>
    <mergeCell ref="F43:G43"/>
    <mergeCell ref="C38:K38"/>
    <mergeCell ref="G39:G40"/>
    <mergeCell ref="F47:F48"/>
    <mergeCell ref="G54:G55"/>
    <mergeCell ref="C54:C55"/>
    <mergeCell ref="F73:G73"/>
    <mergeCell ref="F52:G52"/>
    <mergeCell ref="A51:C51"/>
    <mergeCell ref="F65:G65"/>
    <mergeCell ref="A61:K61"/>
    <mergeCell ref="A68:K68"/>
    <mergeCell ref="A67:C67"/>
    <mergeCell ref="E54:E55"/>
    <mergeCell ref="F67:G67"/>
    <mergeCell ref="A65:C65"/>
    <mergeCell ref="J2:J3"/>
    <mergeCell ref="J26:J27"/>
    <mergeCell ref="A59:C59"/>
    <mergeCell ref="F59:G59"/>
    <mergeCell ref="E32:E33"/>
    <mergeCell ref="G32:G33"/>
    <mergeCell ref="F36:G36"/>
    <mergeCell ref="H62:H63"/>
    <mergeCell ref="F74:G74"/>
    <mergeCell ref="A75:H75"/>
    <mergeCell ref="G69:G70"/>
    <mergeCell ref="E69:E70"/>
    <mergeCell ref="B69:B70"/>
    <mergeCell ref="F54:F55"/>
    <mergeCell ref="F58:G58"/>
    <mergeCell ref="H69:H70"/>
    <mergeCell ref="F72:G72"/>
    <mergeCell ref="C69:C70"/>
    <mergeCell ref="H2:H3"/>
    <mergeCell ref="D2:D3"/>
    <mergeCell ref="H32:H33"/>
    <mergeCell ref="D26:D27"/>
    <mergeCell ref="E26:E27"/>
    <mergeCell ref="F26:F27"/>
    <mergeCell ref="H26:H27"/>
    <mergeCell ref="G2:G3"/>
    <mergeCell ref="D32:D33"/>
    <mergeCell ref="G26:G27"/>
    <mergeCell ref="D69:D70"/>
    <mergeCell ref="A72:C72"/>
    <mergeCell ref="G62:G63"/>
    <mergeCell ref="E62:E63"/>
    <mergeCell ref="A69:A70"/>
    <mergeCell ref="A66:C66"/>
    <mergeCell ref="F69:F70"/>
    <mergeCell ref="C62:C63"/>
    <mergeCell ref="D62:D63"/>
    <mergeCell ref="F66:G66"/>
    <mergeCell ref="A62:A63"/>
    <mergeCell ref="F62:F63"/>
    <mergeCell ref="A57:C57"/>
    <mergeCell ref="B62:B63"/>
    <mergeCell ref="F57:G57"/>
    <mergeCell ref="A58:C58"/>
    <mergeCell ref="F60:G60"/>
    <mergeCell ref="A60:C60"/>
    <mergeCell ref="A47:A48"/>
    <mergeCell ref="A36:C36"/>
    <mergeCell ref="G47:G48"/>
    <mergeCell ref="C31:I31"/>
    <mergeCell ref="F32:F33"/>
    <mergeCell ref="H47:H48"/>
    <mergeCell ref="B47:B48"/>
    <mergeCell ref="F37:G37"/>
    <mergeCell ref="A37:C37"/>
    <mergeCell ref="C47:C48"/>
    <mergeCell ref="B2:B3"/>
    <mergeCell ref="A32:A33"/>
    <mergeCell ref="A35:C35"/>
    <mergeCell ref="A2:A3"/>
    <mergeCell ref="C2:C3"/>
    <mergeCell ref="F2:F3"/>
    <mergeCell ref="E2:E3"/>
    <mergeCell ref="B32:B33"/>
    <mergeCell ref="C32:C33"/>
    <mergeCell ref="A73:C73"/>
    <mergeCell ref="A52:C52"/>
    <mergeCell ref="A1:K1"/>
    <mergeCell ref="A25:K25"/>
    <mergeCell ref="F30:G30"/>
    <mergeCell ref="B30:C30"/>
    <mergeCell ref="K2:K3"/>
    <mergeCell ref="A26:A27"/>
    <mergeCell ref="B26:B27"/>
    <mergeCell ref="C26:C27"/>
  </mergeCells>
  <printOptions/>
  <pageMargins left="0.2755905511811024" right="0" top="0.31496062992125984" bottom="0.1968503937007874" header="0.5118110236220472" footer="0.2755905511811024"/>
  <pageSetup horizontalDpi="600" verticalDpi="600" orientation="portrait" paperSize="9" scale="83" r:id="rId1"/>
  <rowBreaks count="2" manualBreakCount="2">
    <brk id="30" max="10" man="1"/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56"/>
  <sheetViews>
    <sheetView tabSelected="1" view="pageBreakPreview" zoomScaleSheetLayoutView="100" zoomScalePageLayoutView="0" workbookViewId="0" topLeftCell="A40">
      <selection activeCell="I37" sqref="I37"/>
    </sheetView>
  </sheetViews>
  <sheetFormatPr defaultColWidth="9.140625" defaultRowHeight="12.75"/>
  <cols>
    <col min="1" max="1" width="9.57421875" style="5" customWidth="1"/>
    <col min="2" max="2" width="21.00390625" style="4" customWidth="1"/>
    <col min="3" max="3" width="5.57421875" style="3" customWidth="1"/>
    <col min="4" max="4" width="7.8515625" style="3" customWidth="1"/>
    <col min="5" max="5" width="6.140625" style="3" customWidth="1"/>
    <col min="6" max="6" width="7.00390625" style="3" customWidth="1"/>
    <col min="7" max="7" width="31.00390625" style="3" customWidth="1"/>
    <col min="8" max="8" width="17.00390625" style="3" customWidth="1"/>
  </cols>
  <sheetData>
    <row r="1" spans="1:8" ht="17.25" customHeight="1">
      <c r="A1" s="73"/>
      <c r="B1" s="133" t="s">
        <v>9</v>
      </c>
      <c r="C1" s="133"/>
      <c r="D1" s="133"/>
      <c r="E1" s="133"/>
      <c r="F1" s="133"/>
      <c r="G1" s="133"/>
      <c r="H1" s="133"/>
    </row>
    <row r="2" spans="1:8" ht="26.25" customHeight="1">
      <c r="A2" s="6"/>
      <c r="B2" s="134" t="s">
        <v>33</v>
      </c>
      <c r="C2" s="134"/>
      <c r="D2" s="134"/>
      <c r="E2" s="134"/>
      <c r="F2" s="134"/>
      <c r="G2" s="134"/>
      <c r="H2" s="134"/>
    </row>
    <row r="3" spans="1:8" ht="35.25" customHeight="1">
      <c r="A3" s="7" t="s">
        <v>3</v>
      </c>
      <c r="B3" s="8" t="s">
        <v>10</v>
      </c>
      <c r="C3" s="7" t="s">
        <v>11</v>
      </c>
      <c r="D3" s="7" t="s">
        <v>12</v>
      </c>
      <c r="E3" s="7" t="s">
        <v>13</v>
      </c>
      <c r="F3" s="60" t="s">
        <v>58</v>
      </c>
      <c r="G3" s="7" t="s">
        <v>14</v>
      </c>
      <c r="H3" s="7" t="s">
        <v>27</v>
      </c>
    </row>
    <row r="4" spans="1:8" ht="57" customHeight="1">
      <c r="A4" s="140">
        <v>1</v>
      </c>
      <c r="B4" s="9" t="s">
        <v>119</v>
      </c>
      <c r="C4" s="19" t="s">
        <v>120</v>
      </c>
      <c r="D4" s="14" t="s">
        <v>16</v>
      </c>
      <c r="E4" s="15">
        <v>16</v>
      </c>
      <c r="F4" s="31"/>
      <c r="G4" s="11"/>
      <c r="H4" s="9" t="s">
        <v>29</v>
      </c>
    </row>
    <row r="5" spans="1:8" ht="52.5" customHeight="1">
      <c r="A5" s="140"/>
      <c r="B5" s="9" t="s">
        <v>131</v>
      </c>
      <c r="C5" s="19" t="s">
        <v>121</v>
      </c>
      <c r="D5" s="14" t="s">
        <v>16</v>
      </c>
      <c r="E5" s="15">
        <v>22</v>
      </c>
      <c r="F5" s="31"/>
      <c r="G5" s="11"/>
      <c r="H5" s="9" t="s">
        <v>80</v>
      </c>
    </row>
    <row r="6" spans="1:8" ht="57.75" customHeight="1">
      <c r="A6" s="140"/>
      <c r="B6" s="44" t="s">
        <v>155</v>
      </c>
      <c r="C6" s="59" t="s">
        <v>133</v>
      </c>
      <c r="D6" s="45" t="s">
        <v>16</v>
      </c>
      <c r="E6" s="31">
        <v>25</v>
      </c>
      <c r="F6" s="31"/>
      <c r="G6" s="11"/>
      <c r="H6" s="44" t="s">
        <v>145</v>
      </c>
    </row>
    <row r="7" spans="1:8" ht="52.5" customHeight="1">
      <c r="A7" s="140"/>
      <c r="B7" s="44" t="s">
        <v>159</v>
      </c>
      <c r="C7" s="19" t="s">
        <v>132</v>
      </c>
      <c r="D7" s="14" t="s">
        <v>16</v>
      </c>
      <c r="E7" s="31">
        <v>18</v>
      </c>
      <c r="F7" s="31"/>
      <c r="G7" s="11"/>
      <c r="H7" s="44" t="s">
        <v>145</v>
      </c>
    </row>
    <row r="8" spans="1:8" ht="55.5" customHeight="1">
      <c r="A8" s="140">
        <v>2</v>
      </c>
      <c r="B8" s="9" t="s">
        <v>112</v>
      </c>
      <c r="C8" s="19" t="s">
        <v>98</v>
      </c>
      <c r="D8" s="14" t="s">
        <v>16</v>
      </c>
      <c r="E8" s="15">
        <v>20</v>
      </c>
      <c r="F8" s="31"/>
      <c r="G8" s="11"/>
      <c r="H8" s="9" t="s">
        <v>93</v>
      </c>
    </row>
    <row r="9" spans="1:8" ht="63.75" customHeight="1">
      <c r="A9" s="140"/>
      <c r="B9" s="9" t="s">
        <v>111</v>
      </c>
      <c r="C9" s="19" t="s">
        <v>99</v>
      </c>
      <c r="D9" s="14" t="s">
        <v>16</v>
      </c>
      <c r="E9" s="15">
        <v>5</v>
      </c>
      <c r="F9" s="31"/>
      <c r="G9" s="11"/>
      <c r="H9" s="9" t="s">
        <v>94</v>
      </c>
    </row>
    <row r="10" spans="1:8" ht="51" customHeight="1">
      <c r="A10" s="30">
        <v>3</v>
      </c>
      <c r="B10" s="9" t="s">
        <v>113</v>
      </c>
      <c r="C10" s="19" t="s">
        <v>30</v>
      </c>
      <c r="D10" s="14" t="s">
        <v>16</v>
      </c>
      <c r="E10" s="15">
        <v>7</v>
      </c>
      <c r="F10" s="31"/>
      <c r="G10" s="11"/>
      <c r="H10" s="9" t="s">
        <v>31</v>
      </c>
    </row>
    <row r="11" spans="1:8" ht="54" customHeight="1">
      <c r="A11" s="30">
        <v>4</v>
      </c>
      <c r="B11" s="9" t="s">
        <v>32</v>
      </c>
      <c r="C11" s="19" t="s">
        <v>19</v>
      </c>
      <c r="D11" s="14" t="s">
        <v>16</v>
      </c>
      <c r="E11" s="15">
        <v>5</v>
      </c>
      <c r="F11" s="31"/>
      <c r="G11" s="11"/>
      <c r="H11" s="9" t="s">
        <v>59</v>
      </c>
    </row>
    <row r="12" spans="1:8" ht="50.25" customHeight="1">
      <c r="A12" s="144">
        <v>5</v>
      </c>
      <c r="B12" s="44" t="s">
        <v>125</v>
      </c>
      <c r="C12" s="59" t="s">
        <v>75</v>
      </c>
      <c r="D12" s="14" t="s">
        <v>16</v>
      </c>
      <c r="E12" s="82">
        <v>10</v>
      </c>
      <c r="F12" s="31"/>
      <c r="G12" s="11"/>
      <c r="H12" s="9" t="s">
        <v>78</v>
      </c>
    </row>
    <row r="13" spans="1:8" ht="51" customHeight="1">
      <c r="A13" s="145"/>
      <c r="B13" s="44" t="s">
        <v>115</v>
      </c>
      <c r="C13" s="59" t="s">
        <v>102</v>
      </c>
      <c r="D13" s="14" t="s">
        <v>16</v>
      </c>
      <c r="E13" s="31">
        <v>5</v>
      </c>
      <c r="F13" s="31"/>
      <c r="G13" s="11"/>
      <c r="H13" s="9" t="s">
        <v>78</v>
      </c>
    </row>
    <row r="14" spans="1:8" ht="50.25" customHeight="1">
      <c r="A14" s="30">
        <v>6</v>
      </c>
      <c r="B14" s="9" t="s">
        <v>156</v>
      </c>
      <c r="C14" s="19" t="s">
        <v>104</v>
      </c>
      <c r="D14" s="14" t="s">
        <v>16</v>
      </c>
      <c r="E14" s="31">
        <v>12</v>
      </c>
      <c r="F14" s="31"/>
      <c r="G14" s="11"/>
      <c r="H14" s="9" t="s">
        <v>81</v>
      </c>
    </row>
    <row r="15" spans="1:8" ht="42.75" customHeight="1">
      <c r="A15" s="30">
        <v>7</v>
      </c>
      <c r="B15" s="9" t="s">
        <v>117</v>
      </c>
      <c r="C15" s="19" t="s">
        <v>109</v>
      </c>
      <c r="D15" s="14" t="s">
        <v>16</v>
      </c>
      <c r="E15" s="31">
        <v>12</v>
      </c>
      <c r="F15" s="31">
        <v>1</v>
      </c>
      <c r="G15" s="11" t="s">
        <v>219</v>
      </c>
      <c r="H15" s="9" t="s">
        <v>154</v>
      </c>
    </row>
    <row r="16" spans="1:8" ht="26.25" customHeight="1">
      <c r="A16" s="30">
        <v>8</v>
      </c>
      <c r="B16" s="44" t="s">
        <v>96</v>
      </c>
      <c r="C16" s="59" t="s">
        <v>85</v>
      </c>
      <c r="D16" s="45" t="s">
        <v>16</v>
      </c>
      <c r="E16" s="82">
        <v>0</v>
      </c>
      <c r="F16" s="31"/>
      <c r="G16" s="11"/>
      <c r="H16" s="44" t="s">
        <v>110</v>
      </c>
    </row>
    <row r="17" spans="1:8" ht="47.25" customHeight="1">
      <c r="A17" s="30">
        <v>9</v>
      </c>
      <c r="B17" s="9" t="s">
        <v>60</v>
      </c>
      <c r="C17" s="19" t="s">
        <v>105</v>
      </c>
      <c r="D17" s="14" t="s">
        <v>16</v>
      </c>
      <c r="E17" s="31">
        <v>0</v>
      </c>
      <c r="F17" s="31"/>
      <c r="G17" s="11"/>
      <c r="H17" s="9" t="s">
        <v>61</v>
      </c>
    </row>
    <row r="18" spans="1:8" ht="33" customHeight="1">
      <c r="A18" s="91">
        <v>10</v>
      </c>
      <c r="B18" s="71" t="s">
        <v>74</v>
      </c>
      <c r="C18" s="59" t="s">
        <v>30</v>
      </c>
      <c r="D18" s="45" t="s">
        <v>16</v>
      </c>
      <c r="E18" s="31">
        <v>0</v>
      </c>
      <c r="F18" s="31"/>
      <c r="G18" s="11"/>
      <c r="H18" s="44" t="s">
        <v>83</v>
      </c>
    </row>
    <row r="19" spans="1:8" ht="42.75" customHeight="1">
      <c r="A19" s="30">
        <v>11</v>
      </c>
      <c r="B19" s="9" t="s">
        <v>54</v>
      </c>
      <c r="C19" s="19" t="s">
        <v>100</v>
      </c>
      <c r="D19" s="14" t="s">
        <v>16</v>
      </c>
      <c r="E19" s="31">
        <v>15</v>
      </c>
      <c r="F19" s="31"/>
      <c r="G19" s="11" t="s">
        <v>177</v>
      </c>
      <c r="H19" s="9" t="s">
        <v>88</v>
      </c>
    </row>
    <row r="20" spans="1:8" ht="36.75" customHeight="1">
      <c r="A20" s="30">
        <v>12</v>
      </c>
      <c r="B20" s="9" t="s">
        <v>46</v>
      </c>
      <c r="C20" s="19" t="s">
        <v>39</v>
      </c>
      <c r="D20" s="14" t="s">
        <v>16</v>
      </c>
      <c r="E20" s="31">
        <v>10</v>
      </c>
      <c r="F20" s="31"/>
      <c r="G20" s="11" t="s">
        <v>177</v>
      </c>
      <c r="H20" s="9" t="s">
        <v>152</v>
      </c>
    </row>
    <row r="21" spans="1:8" ht="41.25" customHeight="1">
      <c r="A21" s="30">
        <v>13</v>
      </c>
      <c r="B21" s="9" t="s">
        <v>55</v>
      </c>
      <c r="C21" s="19" t="s">
        <v>40</v>
      </c>
      <c r="D21" s="14" t="s">
        <v>16</v>
      </c>
      <c r="E21" s="31">
        <v>10</v>
      </c>
      <c r="F21" s="31"/>
      <c r="G21" s="11"/>
      <c r="H21" s="9" t="s">
        <v>153</v>
      </c>
    </row>
    <row r="22" spans="1:8" ht="45" customHeight="1">
      <c r="A22" s="30">
        <v>14</v>
      </c>
      <c r="B22" s="9" t="s">
        <v>166</v>
      </c>
      <c r="C22" s="19" t="s">
        <v>101</v>
      </c>
      <c r="D22" s="14" t="s">
        <v>16</v>
      </c>
      <c r="E22" s="31">
        <v>15</v>
      </c>
      <c r="F22" s="31"/>
      <c r="G22" s="11" t="s">
        <v>177</v>
      </c>
      <c r="H22" s="9" t="s">
        <v>167</v>
      </c>
    </row>
    <row r="23" spans="1:8" s="50" customFormat="1" ht="41.25" customHeight="1">
      <c r="A23" s="30">
        <v>15</v>
      </c>
      <c r="B23" s="9" t="s">
        <v>56</v>
      </c>
      <c r="C23" s="19" t="s">
        <v>99</v>
      </c>
      <c r="D23" s="14" t="s">
        <v>16</v>
      </c>
      <c r="E23" s="31">
        <v>10</v>
      </c>
      <c r="F23" s="31"/>
      <c r="G23" s="11" t="s">
        <v>220</v>
      </c>
      <c r="H23" s="9" t="s">
        <v>87</v>
      </c>
    </row>
    <row r="24" spans="1:8" ht="52.5" customHeight="1">
      <c r="A24" s="30">
        <v>16</v>
      </c>
      <c r="B24" s="71" t="s">
        <v>157</v>
      </c>
      <c r="C24" s="59" t="s">
        <v>17</v>
      </c>
      <c r="D24" s="14" t="s">
        <v>16</v>
      </c>
      <c r="E24" s="72">
        <v>0</v>
      </c>
      <c r="F24" s="31"/>
      <c r="G24" s="13" t="s">
        <v>221</v>
      </c>
      <c r="H24" s="9" t="s">
        <v>82</v>
      </c>
    </row>
    <row r="25" spans="1:8" ht="35.25" customHeight="1">
      <c r="A25" s="30">
        <v>17</v>
      </c>
      <c r="B25" s="44" t="s">
        <v>163</v>
      </c>
      <c r="C25" s="59" t="s">
        <v>102</v>
      </c>
      <c r="D25" s="14" t="s">
        <v>16</v>
      </c>
      <c r="E25" s="31">
        <v>0</v>
      </c>
      <c r="F25" s="31"/>
      <c r="G25" s="11"/>
      <c r="H25" s="9" t="s">
        <v>79</v>
      </c>
    </row>
    <row r="26" spans="1:8" ht="51.75" customHeight="1">
      <c r="A26" s="144">
        <v>18</v>
      </c>
      <c r="B26" s="83" t="s">
        <v>134</v>
      </c>
      <c r="C26" s="59" t="s">
        <v>103</v>
      </c>
      <c r="D26" s="14" t="s">
        <v>16</v>
      </c>
      <c r="E26" s="72">
        <v>0</v>
      </c>
      <c r="F26" s="31"/>
      <c r="G26" s="11"/>
      <c r="H26" s="44" t="s">
        <v>145</v>
      </c>
    </row>
    <row r="27" spans="1:8" ht="52.5" customHeight="1">
      <c r="A27" s="145"/>
      <c r="B27" s="83" t="s">
        <v>135</v>
      </c>
      <c r="C27" s="59" t="s">
        <v>136</v>
      </c>
      <c r="D27" s="14" t="s">
        <v>16</v>
      </c>
      <c r="E27" s="72">
        <v>0</v>
      </c>
      <c r="F27" s="31"/>
      <c r="G27" s="11"/>
      <c r="H27" s="44" t="s">
        <v>145</v>
      </c>
    </row>
    <row r="28" spans="1:8" ht="38.25" customHeight="1">
      <c r="A28" s="30">
        <v>19</v>
      </c>
      <c r="B28" s="71" t="s">
        <v>89</v>
      </c>
      <c r="C28" s="19" t="s">
        <v>103</v>
      </c>
      <c r="D28" s="45" t="s">
        <v>76</v>
      </c>
      <c r="E28" s="72">
        <v>0</v>
      </c>
      <c r="F28" s="31"/>
      <c r="G28" s="13"/>
      <c r="H28" s="9" t="s">
        <v>90</v>
      </c>
    </row>
    <row r="29" spans="1:8" ht="27.75" customHeight="1">
      <c r="A29" s="30">
        <v>20</v>
      </c>
      <c r="B29" s="71" t="s">
        <v>158</v>
      </c>
      <c r="C29" s="19" t="s">
        <v>116</v>
      </c>
      <c r="D29" s="45" t="s">
        <v>76</v>
      </c>
      <c r="E29" s="72">
        <v>0</v>
      </c>
      <c r="F29" s="31"/>
      <c r="G29" s="13"/>
      <c r="H29" s="9" t="s">
        <v>77</v>
      </c>
    </row>
    <row r="30" spans="1:8" ht="28.5" customHeight="1">
      <c r="A30" s="30">
        <v>21</v>
      </c>
      <c r="B30" s="71" t="s">
        <v>95</v>
      </c>
      <c r="C30" s="19" t="s">
        <v>91</v>
      </c>
      <c r="D30" s="45" t="s">
        <v>76</v>
      </c>
      <c r="E30" s="72">
        <v>0</v>
      </c>
      <c r="F30" s="31"/>
      <c r="G30" s="13"/>
      <c r="H30" s="9" t="s">
        <v>92</v>
      </c>
    </row>
    <row r="31" spans="1:8" ht="23.25" customHeight="1">
      <c r="A31" s="33"/>
      <c r="B31" s="9"/>
      <c r="C31" s="34"/>
      <c r="D31" s="34"/>
      <c r="E31" s="35">
        <f>SUM(E4:E30)</f>
        <v>217</v>
      </c>
      <c r="F31" s="65">
        <f>SUM(F4:F30)</f>
        <v>1</v>
      </c>
      <c r="G31" s="32"/>
      <c r="H31" s="32"/>
    </row>
    <row r="32" spans="1:8" ht="26.25" customHeight="1">
      <c r="A32" s="36"/>
      <c r="B32" s="37"/>
      <c r="C32" s="38"/>
      <c r="D32" s="150" t="s">
        <v>18</v>
      </c>
      <c r="E32" s="150"/>
      <c r="F32" s="150"/>
      <c r="G32" s="150"/>
      <c r="H32" s="39"/>
    </row>
    <row r="33" spans="1:8" ht="33.75" customHeight="1">
      <c r="A33" s="7" t="s">
        <v>3</v>
      </c>
      <c r="B33" s="8" t="s">
        <v>10</v>
      </c>
      <c r="C33" s="7" t="s">
        <v>11</v>
      </c>
      <c r="D33" s="28" t="s">
        <v>12</v>
      </c>
      <c r="E33" s="28" t="s">
        <v>13</v>
      </c>
      <c r="F33" s="28" t="s">
        <v>57</v>
      </c>
      <c r="G33" s="8" t="s">
        <v>14</v>
      </c>
      <c r="H33" s="8" t="s">
        <v>15</v>
      </c>
    </row>
    <row r="34" spans="1:8" ht="28.5" customHeight="1">
      <c r="A34" s="30">
        <v>1</v>
      </c>
      <c r="B34" s="9" t="s">
        <v>146</v>
      </c>
      <c r="C34" s="19" t="s">
        <v>72</v>
      </c>
      <c r="D34" s="14" t="s">
        <v>16</v>
      </c>
      <c r="E34" s="15">
        <v>25</v>
      </c>
      <c r="F34" s="15"/>
      <c r="G34" s="70"/>
      <c r="H34" s="9" t="s">
        <v>123</v>
      </c>
    </row>
    <row r="35" spans="1:8" ht="29.25" customHeight="1">
      <c r="A35" s="30">
        <v>2</v>
      </c>
      <c r="B35" s="9" t="s">
        <v>147</v>
      </c>
      <c r="C35" s="19" t="s">
        <v>106</v>
      </c>
      <c r="D35" s="14" t="s">
        <v>53</v>
      </c>
      <c r="E35" s="15">
        <v>10</v>
      </c>
      <c r="F35" s="15"/>
      <c r="G35" s="11"/>
      <c r="H35" s="9" t="s">
        <v>73</v>
      </c>
    </row>
    <row r="36" spans="1:8" ht="29.25" customHeight="1">
      <c r="A36" s="30">
        <v>3</v>
      </c>
      <c r="B36" s="9" t="s">
        <v>148</v>
      </c>
      <c r="C36" s="19" t="s">
        <v>20</v>
      </c>
      <c r="D36" s="45" t="s">
        <v>16</v>
      </c>
      <c r="E36" s="15">
        <v>47</v>
      </c>
      <c r="F36" s="15"/>
      <c r="G36" s="11"/>
      <c r="H36" s="9" t="s">
        <v>141</v>
      </c>
    </row>
    <row r="37" spans="1:8" ht="34.5" customHeight="1">
      <c r="A37" s="30">
        <v>4</v>
      </c>
      <c r="B37" s="9" t="s">
        <v>149</v>
      </c>
      <c r="C37" s="19" t="s">
        <v>165</v>
      </c>
      <c r="D37" s="59" t="s">
        <v>53</v>
      </c>
      <c r="E37" s="15">
        <v>24</v>
      </c>
      <c r="F37" s="31"/>
      <c r="G37" s="11"/>
      <c r="H37" s="9" t="s">
        <v>97</v>
      </c>
    </row>
    <row r="38" spans="1:8" ht="51" customHeight="1">
      <c r="A38" s="30">
        <v>5</v>
      </c>
      <c r="B38" s="9" t="s">
        <v>150</v>
      </c>
      <c r="C38" s="19" t="s">
        <v>118</v>
      </c>
      <c r="D38" s="59" t="s">
        <v>53</v>
      </c>
      <c r="E38" s="15">
        <v>10</v>
      </c>
      <c r="F38" s="15"/>
      <c r="G38" s="11"/>
      <c r="H38" s="9" t="s">
        <v>107</v>
      </c>
    </row>
    <row r="39" spans="1:8" ht="31.5" customHeight="1">
      <c r="A39" s="30">
        <v>6</v>
      </c>
      <c r="B39" s="71" t="s">
        <v>173</v>
      </c>
      <c r="C39" s="19" t="s">
        <v>91</v>
      </c>
      <c r="D39" s="45" t="s">
        <v>76</v>
      </c>
      <c r="E39" s="72">
        <v>0</v>
      </c>
      <c r="F39" s="31"/>
      <c r="G39" s="11"/>
      <c r="H39" s="9" t="s">
        <v>178</v>
      </c>
    </row>
    <row r="40" spans="1:11" ht="27.75" customHeight="1">
      <c r="A40" s="30">
        <v>7</v>
      </c>
      <c r="B40" s="9" t="s">
        <v>151</v>
      </c>
      <c r="C40" s="19" t="s">
        <v>84</v>
      </c>
      <c r="D40" s="59" t="s">
        <v>53</v>
      </c>
      <c r="E40" s="15">
        <v>10</v>
      </c>
      <c r="F40" s="15"/>
      <c r="G40" s="11"/>
      <c r="H40" s="9" t="s">
        <v>174</v>
      </c>
      <c r="I40" s="84" t="s">
        <v>160</v>
      </c>
      <c r="J40" s="84" t="s">
        <v>161</v>
      </c>
      <c r="K40" s="84" t="s">
        <v>162</v>
      </c>
    </row>
    <row r="41" spans="1:11" ht="19.5" customHeight="1">
      <c r="A41" s="33"/>
      <c r="B41" s="40"/>
      <c r="C41" s="41"/>
      <c r="D41" s="41"/>
      <c r="E41" s="42">
        <f>SUM(E34:E40)</f>
        <v>126</v>
      </c>
      <c r="F41" s="68">
        <f>SUM(F34:F40)</f>
        <v>0</v>
      </c>
      <c r="G41" s="41"/>
      <c r="H41" s="41"/>
      <c r="I41">
        <f>E4+E5+E6+E7+E8+E9+E10+E11+E12+E13+E14+E15+E16+E17+E19+E20+E21+E22+E23+E25+E34+E35+E36+E37+E38+E40</f>
        <v>343</v>
      </c>
      <c r="J41">
        <f>E18+E24+E26+E27+E28+E29+E30+E39</f>
        <v>0</v>
      </c>
      <c r="K41" s="89">
        <f>E31+E41</f>
        <v>343</v>
      </c>
    </row>
    <row r="42" spans="1:8" ht="27" customHeight="1">
      <c r="A42" s="135" t="s">
        <v>52</v>
      </c>
      <c r="B42" s="136"/>
      <c r="C42" s="53"/>
      <c r="D42" s="52"/>
      <c r="E42" s="55">
        <f>E31+E41</f>
        <v>343</v>
      </c>
      <c r="F42" s="54"/>
      <c r="G42" s="51"/>
      <c r="H42" s="52"/>
    </row>
    <row r="43" spans="1:8" ht="21.75" customHeight="1">
      <c r="A43" s="137" t="s">
        <v>23</v>
      </c>
      <c r="B43" s="138"/>
      <c r="C43" s="138"/>
      <c r="D43" s="138"/>
      <c r="E43" s="138"/>
      <c r="F43" s="138"/>
      <c r="G43" s="138"/>
      <c r="H43" s="139"/>
    </row>
    <row r="44" spans="1:8" ht="24" customHeight="1">
      <c r="A44" s="16" t="s">
        <v>21</v>
      </c>
      <c r="B44" s="10" t="s">
        <v>6</v>
      </c>
      <c r="C44" s="146" t="s">
        <v>22</v>
      </c>
      <c r="D44" s="146"/>
      <c r="E44" s="147" t="s">
        <v>24</v>
      </c>
      <c r="F44" s="148"/>
      <c r="G44" s="149"/>
      <c r="H44" s="10" t="s">
        <v>25</v>
      </c>
    </row>
    <row r="45" spans="1:8" ht="22.5" customHeight="1">
      <c r="A45" s="58"/>
      <c r="B45" s="15"/>
      <c r="C45" s="141"/>
      <c r="D45" s="142"/>
      <c r="E45" s="142"/>
      <c r="F45" s="142"/>
      <c r="G45" s="143"/>
      <c r="H45" s="57"/>
    </row>
    <row r="46" spans="1:8" ht="21.75" customHeight="1">
      <c r="A46" s="150" t="s">
        <v>47</v>
      </c>
      <c r="B46" s="150"/>
      <c r="C46" s="150"/>
      <c r="D46" s="150"/>
      <c r="E46" s="150"/>
      <c r="F46" s="150"/>
      <c r="G46" s="150"/>
      <c r="H46" s="150"/>
    </row>
    <row r="47" spans="1:8" ht="17.25" customHeight="1">
      <c r="A47" s="16" t="s">
        <v>21</v>
      </c>
      <c r="B47" s="10" t="s">
        <v>48</v>
      </c>
      <c r="C47" s="146" t="s">
        <v>49</v>
      </c>
      <c r="D47" s="146"/>
      <c r="E47" s="146"/>
      <c r="F47" s="146"/>
      <c r="G47" s="146"/>
      <c r="H47" s="10" t="s">
        <v>26</v>
      </c>
    </row>
    <row r="48" spans="1:8" ht="21.75" customHeight="1">
      <c r="A48" s="58"/>
      <c r="B48" s="15"/>
      <c r="C48" s="141"/>
      <c r="D48" s="142"/>
      <c r="E48" s="142"/>
      <c r="F48" s="142"/>
      <c r="G48" s="143"/>
      <c r="H48" s="57"/>
    </row>
    <row r="49" spans="1:8" ht="22.5" customHeight="1">
      <c r="A49" s="137" t="s">
        <v>50</v>
      </c>
      <c r="B49" s="138"/>
      <c r="C49" s="138"/>
      <c r="D49" s="138"/>
      <c r="E49" s="138"/>
      <c r="F49" s="138"/>
      <c r="G49" s="138"/>
      <c r="H49" s="139"/>
    </row>
    <row r="50" spans="1:8" s="48" customFormat="1" ht="21" customHeight="1">
      <c r="A50" s="16" t="s">
        <v>21</v>
      </c>
      <c r="B50" s="10" t="s">
        <v>42</v>
      </c>
      <c r="C50" s="151" t="s">
        <v>43</v>
      </c>
      <c r="D50" s="152"/>
      <c r="E50" s="152"/>
      <c r="F50" s="152"/>
      <c r="G50" s="153"/>
      <c r="H50" s="10" t="s">
        <v>41</v>
      </c>
    </row>
    <row r="51" spans="1:8" s="48" customFormat="1" ht="24.75" customHeight="1">
      <c r="A51" s="19"/>
      <c r="B51" s="11"/>
      <c r="C51" s="141"/>
      <c r="D51" s="142"/>
      <c r="E51" s="142"/>
      <c r="F51" s="142"/>
      <c r="G51" s="143"/>
      <c r="H51" s="15"/>
    </row>
    <row r="52" s="48" customFormat="1" ht="33" customHeight="1"/>
    <row r="55" s="48" customFormat="1" ht="32.25" customHeight="1"/>
    <row r="56" spans="1:8" s="48" customFormat="1" ht="62.25" customHeight="1">
      <c r="A56" s="5"/>
      <c r="B56" s="4"/>
      <c r="C56" s="3"/>
      <c r="D56" s="3"/>
      <c r="E56" s="3"/>
      <c r="F56" s="3"/>
      <c r="G56" s="3"/>
      <c r="H56" s="3"/>
    </row>
    <row r="57" ht="39" customHeight="1"/>
    <row r="58" ht="51" customHeight="1"/>
  </sheetData>
  <sheetProtection/>
  <mergeCells count="18">
    <mergeCell ref="C47:G47"/>
    <mergeCell ref="E44:G44"/>
    <mergeCell ref="A8:A9"/>
    <mergeCell ref="A46:H46"/>
    <mergeCell ref="C50:G50"/>
    <mergeCell ref="C45:G45"/>
    <mergeCell ref="C48:G48"/>
    <mergeCell ref="D32:G32"/>
    <mergeCell ref="B1:H1"/>
    <mergeCell ref="B2:H2"/>
    <mergeCell ref="A42:B42"/>
    <mergeCell ref="A43:H43"/>
    <mergeCell ref="A4:A7"/>
    <mergeCell ref="C51:G51"/>
    <mergeCell ref="A12:A13"/>
    <mergeCell ref="C44:D44"/>
    <mergeCell ref="A49:H49"/>
    <mergeCell ref="A26:A27"/>
  </mergeCells>
  <printOptions/>
  <pageMargins left="0.4724409448818898" right="0.15748031496062992" top="0.5118110236220472" bottom="0.15748031496062992" header="0.1968503937007874" footer="0.2755905511811024"/>
  <pageSetup horizontalDpi="600" verticalDpi="600" orientation="portrait" paperSize="9" scale="90" r:id="rId1"/>
  <rowBreaks count="2" manualBreakCount="2">
    <brk id="16" max="15" man="1"/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2020-07-17T05:03:13Z</cp:lastPrinted>
  <dcterms:created xsi:type="dcterms:W3CDTF">1996-10-08T23:32:33Z</dcterms:created>
  <dcterms:modified xsi:type="dcterms:W3CDTF">2020-07-17T05:06:13Z</dcterms:modified>
  <cp:category/>
  <cp:version/>
  <cp:contentType/>
  <cp:contentStatus/>
</cp:coreProperties>
</file>